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総会資料\令和7年度\"/>
    </mc:Choice>
  </mc:AlternateContent>
  <xr:revisionPtr revIDLastSave="0" documentId="13_ncr:1_{99F290C8-5554-44F0-B0CC-A22B427462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レジュメ　表紙" sheetId="6" r:id="rId1"/>
    <sheet name="活動報告" sheetId="1" r:id="rId2"/>
    <sheet name="活動報告 (2)" sheetId="2" r:id="rId3"/>
    <sheet name="支部活動報告" sheetId="9" r:id="rId4"/>
    <sheet name="支部活動報告 (2)" sheetId="12" r:id="rId5"/>
    <sheet name="令和６年度" sheetId="18" r:id="rId6"/>
    <sheet name="令和６年度バンビ基金" sheetId="19" r:id="rId7"/>
    <sheet name="令和６年度あしあと・DVD" sheetId="20" r:id="rId8"/>
    <sheet name="役員名簿" sheetId="10" r:id="rId9"/>
    <sheet name="役員名簿  (2)" sheetId="16" state="hidden" r:id="rId10"/>
    <sheet name="令和７年度予算 （案）活動計画（案） " sheetId="17" r:id="rId11"/>
    <sheet name="裏表紙" sheetId="8" r:id="rId12"/>
    <sheet name="会報報告" sheetId="4" state="hidden" r:id="rId13"/>
  </sheets>
  <definedNames>
    <definedName name="_Hlk190784067" localSheetId="0">'レジュメ　表紙'!$A$7</definedName>
    <definedName name="_xlnm.Print_Area" localSheetId="0">'レジュメ　表紙'!$A$1:$K$40</definedName>
    <definedName name="_xlnm.Print_Area" localSheetId="1">活動報告!$A$1:$D$34</definedName>
    <definedName name="_xlnm.Print_Area" localSheetId="2">'活動報告 (2)'!$A$1:$E$39</definedName>
    <definedName name="_xlnm.Print_Area" localSheetId="3">支部活動報告!$A$1:$K$66</definedName>
    <definedName name="_xlnm.Print_Area" localSheetId="8">役員名簿!$A$1:$C$35</definedName>
    <definedName name="_xlnm.Print_Area" localSheetId="11">裏表紙!$A$1:$I$45</definedName>
    <definedName name="_xlnm.Print_Area" localSheetId="7">令和６年度あしあと・DVD!$A$1:$E$32</definedName>
    <definedName name="_xlnm.Print_Area" localSheetId="6">令和６年度バンビ基金!$A$1:$E$33</definedName>
    <definedName name="_xlnm.Print_Area" localSheetId="10">'令和７年度予算 （案）活動計画（案） '!$B$1:$E$49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0" l="1"/>
  <c r="C25" i="20" s="1"/>
  <c r="C13" i="20"/>
  <c r="C24" i="19"/>
  <c r="C13" i="19"/>
  <c r="C26" i="19" s="1"/>
  <c r="C25" i="19" s="1"/>
  <c r="D36" i="18"/>
  <c r="B36" i="18"/>
  <c r="D34" i="18"/>
  <c r="D13" i="18"/>
  <c r="B13" i="18"/>
  <c r="C48" i="17"/>
  <c r="C38" i="17"/>
  <c r="C1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今井尚</author>
  </authors>
  <commentList>
    <comment ref="F25" authorId="0" shapeId="0" xr:uid="{A512B220-3A78-481B-AD98-AA81289A0EF1}">
      <text>
        <r>
          <rPr>
            <b/>
            <sz val="9"/>
            <color indexed="81"/>
            <rFont val="MS P ゴシック"/>
            <family val="3"/>
            <charset val="128"/>
          </rPr>
          <t>現金　　　 19871
普通預金　196208
郵便貯金　275455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今井尚</author>
  </authors>
  <commentList>
    <comment ref="F24" authorId="0" shapeId="0" xr:uid="{A1A5C01F-FEB2-4C1D-9027-EAB72463A878}">
      <text>
        <r>
          <rPr>
            <b/>
            <sz val="9"/>
            <color indexed="81"/>
            <rFont val="MS P ゴシック"/>
            <family val="3"/>
            <charset val="128"/>
          </rPr>
          <t>現金　　　 19871
普通預金　196208
郵便貯金　275455</t>
        </r>
      </text>
    </comment>
  </commentList>
</comments>
</file>

<file path=xl/sharedStrings.xml><?xml version="1.0" encoding="utf-8"?>
<sst xmlns="http://schemas.openxmlformats.org/spreadsheetml/2006/main" count="515" uniqueCount="311">
  <si>
    <t>　＊理事会・総会</t>
    <rPh sb="2" eb="5">
      <t>リジカイ</t>
    </rPh>
    <rPh sb="6" eb="8">
      <t>ソウカイ</t>
    </rPh>
    <phoneticPr fontId="1"/>
  </si>
  <si>
    <t>〃</t>
    <phoneticPr fontId="1"/>
  </si>
  <si>
    <t>14：10～15：10</t>
    <phoneticPr fontId="1"/>
  </si>
  <si>
    <t>10：00～12：00</t>
    <phoneticPr fontId="1"/>
  </si>
  <si>
    <t>土</t>
    <rPh sb="0" eb="1">
      <t>ド</t>
    </rPh>
    <phoneticPr fontId="1"/>
  </si>
  <si>
    <t>ZOOM</t>
    <phoneticPr fontId="1"/>
  </si>
  <si>
    <t>ハイブリット</t>
    <phoneticPr fontId="1"/>
  </si>
  <si>
    <t>〃</t>
  </si>
  <si>
    <t>第1回理事会</t>
    <rPh sb="0" eb="1">
      <t>ダイ</t>
    </rPh>
    <rPh sb="2" eb="3">
      <t>カイ</t>
    </rPh>
    <rPh sb="3" eb="6">
      <t>リジカイ</t>
    </rPh>
    <phoneticPr fontId="1"/>
  </si>
  <si>
    <t>長崎市障害福祉センター（ハートセンター）内</t>
    <rPh sb="0" eb="5">
      <t>ナガサキシショウガイ</t>
    </rPh>
    <rPh sb="5" eb="7">
      <t>フクシ</t>
    </rPh>
    <rPh sb="20" eb="21">
      <t>ナイ</t>
    </rPh>
    <phoneticPr fontId="1"/>
  </si>
  <si>
    <t>第3回理事会</t>
    <rPh sb="0" eb="1">
      <t>ダイ</t>
    </rPh>
    <rPh sb="2" eb="3">
      <t>カイ</t>
    </rPh>
    <rPh sb="3" eb="6">
      <t>リジカイ</t>
    </rPh>
    <phoneticPr fontId="1"/>
  </si>
  <si>
    <t>9：30～11：30</t>
  </si>
  <si>
    <t>二十歳のつどい</t>
    <rPh sb="0" eb="3">
      <t>ハタチ</t>
    </rPh>
    <phoneticPr fontId="1"/>
  </si>
  <si>
    <t>場所</t>
    <phoneticPr fontId="1"/>
  </si>
  <si>
    <t>内容</t>
    <phoneticPr fontId="1"/>
  </si>
  <si>
    <t>開催日</t>
    <rPh sb="0" eb="3">
      <t>カイサイビ</t>
    </rPh>
    <phoneticPr fontId="1"/>
  </si>
  <si>
    <t>【一般社団法人長崎市心身障害者団体連合会（加盟団体として）】</t>
    <rPh sb="1" eb="7">
      <t>イッパンシャダンホウジン</t>
    </rPh>
    <rPh sb="7" eb="17">
      <t>ナガサキシシンシンショウガイシャダンタイ</t>
    </rPh>
    <rPh sb="17" eb="20">
      <t>レンゴウカイ</t>
    </rPh>
    <rPh sb="21" eb="25">
      <t>カメイダンタイ</t>
    </rPh>
    <phoneticPr fontId="1"/>
  </si>
  <si>
    <t>14：10～15：10</t>
  </si>
  <si>
    <t>【社会福祉協議会（理事として）】</t>
    <rPh sb="1" eb="3">
      <t>シャカイ</t>
    </rPh>
    <rPh sb="3" eb="8">
      <t>フクシキョウギカイ</t>
    </rPh>
    <rPh sb="9" eb="11">
      <t>リジ</t>
    </rPh>
    <phoneticPr fontId="1"/>
  </si>
  <si>
    <t>評議委員会</t>
    <rPh sb="0" eb="5">
      <t>ヒョウギイインカイ</t>
    </rPh>
    <phoneticPr fontId="1"/>
  </si>
  <si>
    <t>13：30～16：00</t>
  </si>
  <si>
    <t>社会協議会福祉大会</t>
    <rPh sb="0" eb="2">
      <t>シャカイ</t>
    </rPh>
    <rPh sb="2" eb="5">
      <t>キョウギカイ</t>
    </rPh>
    <rPh sb="5" eb="9">
      <t>フクシタイカイ</t>
    </rPh>
    <phoneticPr fontId="1"/>
  </si>
  <si>
    <t>日</t>
    <rPh sb="0" eb="1">
      <t>ニチ</t>
    </rPh>
    <phoneticPr fontId="1"/>
  </si>
  <si>
    <t>金</t>
    <rPh sb="0" eb="1">
      <t>キン</t>
    </rPh>
    <phoneticPr fontId="1"/>
  </si>
  <si>
    <t>ZOOM</t>
  </si>
  <si>
    <t>第3回　役員会　</t>
    <rPh sb="2" eb="3">
      <t>カイ</t>
    </rPh>
    <rPh sb="4" eb="7">
      <t>ヤクインカイ</t>
    </rPh>
    <phoneticPr fontId="1"/>
  </si>
  <si>
    <t>第2回　役員会　</t>
    <rPh sb="2" eb="3">
      <t>カイ</t>
    </rPh>
    <rPh sb="4" eb="7">
      <t>ヤクインカイ</t>
    </rPh>
    <phoneticPr fontId="1"/>
  </si>
  <si>
    <t>近藤先生　勉強会①</t>
    <rPh sb="0" eb="2">
      <t>コンドウ</t>
    </rPh>
    <rPh sb="2" eb="4">
      <t>センセイ</t>
    </rPh>
    <rPh sb="5" eb="8">
      <t>ベンキョウカイ</t>
    </rPh>
    <phoneticPr fontId="1"/>
  </si>
  <si>
    <t>第4回　役員会　</t>
    <rPh sb="2" eb="3">
      <t>カイ</t>
    </rPh>
    <rPh sb="4" eb="7">
      <t>ヤクインカイ</t>
    </rPh>
    <phoneticPr fontId="1"/>
  </si>
  <si>
    <t>日</t>
    <rPh sb="0" eb="1">
      <t>ニチ</t>
    </rPh>
    <phoneticPr fontId="1"/>
  </si>
  <si>
    <t>14：00～15：00</t>
    <phoneticPr fontId="1"/>
  </si>
  <si>
    <t>染色体に変化を伴う症候群医療ケア・フォーラム</t>
    <rPh sb="0" eb="3">
      <t>センショクタイ</t>
    </rPh>
    <rPh sb="4" eb="6">
      <t>ヘンカ</t>
    </rPh>
    <rPh sb="7" eb="8">
      <t>トモナ</t>
    </rPh>
    <rPh sb="9" eb="12">
      <t>ショウコウグン</t>
    </rPh>
    <rPh sb="12" eb="14">
      <t>イリョウ</t>
    </rPh>
    <phoneticPr fontId="1"/>
  </si>
  <si>
    <t>第1回　役員会　</t>
    <rPh sb="2" eb="3">
      <t>カイ</t>
    </rPh>
    <rPh sb="4" eb="7">
      <t>ヤクインカイ</t>
    </rPh>
    <phoneticPr fontId="1"/>
  </si>
  <si>
    <t>【広報活動報告】</t>
    <rPh sb="1" eb="3">
      <t>コウホウ</t>
    </rPh>
    <rPh sb="3" eb="5">
      <t>カツドウ</t>
    </rPh>
    <rPh sb="5" eb="7">
      <t>ホウコク</t>
    </rPh>
    <phoneticPr fontId="1"/>
  </si>
  <si>
    <t>原稿チェック校正</t>
    <rPh sb="0" eb="2">
      <t>ゲンコウ</t>
    </rPh>
    <rPh sb="6" eb="8">
      <t>コウセイ</t>
    </rPh>
    <phoneticPr fontId="1"/>
  </si>
  <si>
    <t>webjoy　原稿依頼</t>
    <rPh sb="7" eb="11">
      <t>ゲンコウイライ</t>
    </rPh>
    <phoneticPr fontId="1"/>
  </si>
  <si>
    <t>仕上がり原稿校正</t>
    <rPh sb="0" eb="2">
      <t>シア</t>
    </rPh>
    <rPh sb="4" eb="8">
      <t>ゲンコウコウセイ</t>
    </rPh>
    <phoneticPr fontId="1"/>
  </si>
  <si>
    <t>発送作業（ﾊｰﾄｾﾝﾀｰ5階活動室）</t>
    <rPh sb="0" eb="4">
      <t>ハッソウサギョウ</t>
    </rPh>
    <rPh sb="13" eb="14">
      <t>カイ</t>
    </rPh>
    <rPh sb="14" eb="17">
      <t>カツドウシツ</t>
    </rPh>
    <phoneticPr fontId="1"/>
  </si>
  <si>
    <t>印刷発注</t>
    <rPh sb="0" eb="2">
      <t>インサツ</t>
    </rPh>
    <rPh sb="2" eb="4">
      <t>ハッチュウ</t>
    </rPh>
    <phoneticPr fontId="1"/>
  </si>
  <si>
    <t>ハートセンター</t>
    <phoneticPr fontId="1"/>
  </si>
  <si>
    <t>長崎大学病院</t>
    <rPh sb="0" eb="4">
      <t>ナガサキダイガク</t>
    </rPh>
    <rPh sb="4" eb="6">
      <t>ビョウイン</t>
    </rPh>
    <phoneticPr fontId="1"/>
  </si>
  <si>
    <t>令和6年度活動報告</t>
    <rPh sb="0" eb="2">
      <t>レイワ</t>
    </rPh>
    <rPh sb="3" eb="5">
      <t>ネンド</t>
    </rPh>
    <rPh sb="4" eb="5">
      <t>ド</t>
    </rPh>
    <rPh sb="5" eb="7">
      <t>カツドウ</t>
    </rPh>
    <rPh sb="7" eb="9">
      <t>ホウコク</t>
    </rPh>
    <phoneticPr fontId="1"/>
  </si>
  <si>
    <t>月・祝</t>
    <rPh sb="0" eb="1">
      <t>ゲツ</t>
    </rPh>
    <rPh sb="2" eb="3">
      <t>シュク</t>
    </rPh>
    <phoneticPr fontId="1"/>
  </si>
  <si>
    <t>令和6年度総会</t>
    <rPh sb="0" eb="2">
      <t>レイワ</t>
    </rPh>
    <rPh sb="3" eb="5">
      <t>ネンド</t>
    </rPh>
    <rPh sb="5" eb="7">
      <t>ソウカイ</t>
    </rPh>
    <phoneticPr fontId="1"/>
  </si>
  <si>
    <t>パスカルグループ会合　⑥</t>
    <rPh sb="8" eb="10">
      <t>カイゴウ</t>
    </rPh>
    <phoneticPr fontId="1"/>
  </si>
  <si>
    <t>パスカルグループ会合　⑦</t>
    <rPh sb="8" eb="10">
      <t>カイゴウ</t>
    </rPh>
    <phoneticPr fontId="1"/>
  </si>
  <si>
    <t>パスカルグループ会合　⑧</t>
    <rPh sb="8" eb="10">
      <t>カイゴウ</t>
    </rPh>
    <phoneticPr fontId="1"/>
  </si>
  <si>
    <t>パスカルグループ会合　⑨</t>
    <rPh sb="8" eb="10">
      <t>カイゴウ</t>
    </rPh>
    <phoneticPr fontId="1"/>
  </si>
  <si>
    <t>パスカルグループ会合　⑩</t>
    <rPh sb="8" eb="10">
      <t>カイゴウ</t>
    </rPh>
    <phoneticPr fontId="1"/>
  </si>
  <si>
    <t>パタカラプラス会議</t>
    <rPh sb="7" eb="9">
      <t>カイギ</t>
    </rPh>
    <phoneticPr fontId="1"/>
  </si>
  <si>
    <t>パスカルグループ会合　⑤</t>
    <rPh sb="8" eb="10">
      <t>カイゴウ</t>
    </rPh>
    <phoneticPr fontId="1"/>
  </si>
  <si>
    <t>土</t>
  </si>
  <si>
    <t>日</t>
  </si>
  <si>
    <t>長崎県総合福祉センター</t>
    <rPh sb="0" eb="3">
      <t>ナガサキケン</t>
    </rPh>
    <rPh sb="3" eb="7">
      <t>ソウゴウフクシ</t>
    </rPh>
    <phoneticPr fontId="1"/>
  </si>
  <si>
    <t>さをり工房長崎</t>
    <rPh sb="3" eb="5">
      <t>コウボウ</t>
    </rPh>
    <rPh sb="5" eb="7">
      <t>ナガサキ</t>
    </rPh>
    <phoneticPr fontId="1"/>
  </si>
  <si>
    <t>中山先生　勉強会②</t>
    <rPh sb="0" eb="2">
      <t>ナカヤマ</t>
    </rPh>
    <rPh sb="2" eb="4">
      <t>センセイ</t>
    </rPh>
    <rPh sb="5" eb="8">
      <t>ベンキョウカイ</t>
    </rPh>
    <phoneticPr fontId="1"/>
  </si>
  <si>
    <t>中山先生　勉強会③</t>
    <rPh sb="0" eb="2">
      <t>ナカヤマ</t>
    </rPh>
    <rPh sb="2" eb="4">
      <t>センセイ</t>
    </rPh>
    <rPh sb="5" eb="8">
      <t>ベンキョウカイ</t>
    </rPh>
    <phoneticPr fontId="1"/>
  </si>
  <si>
    <t>中山先生　勉強会④</t>
    <rPh sb="0" eb="2">
      <t>ナカヤマ</t>
    </rPh>
    <rPh sb="2" eb="4">
      <t>センセイ</t>
    </rPh>
    <rPh sb="5" eb="8">
      <t>ベンキョウカイ</t>
    </rPh>
    <phoneticPr fontId="1"/>
  </si>
  <si>
    <t>第5回　役員会　</t>
    <rPh sb="2" eb="3">
      <t>カイ</t>
    </rPh>
    <rPh sb="4" eb="7">
      <t>ヤクインカイ</t>
    </rPh>
    <phoneticPr fontId="1"/>
  </si>
  <si>
    <t>近藤先生　勉強会⑤</t>
    <rPh sb="0" eb="2">
      <t>コンドウ</t>
    </rPh>
    <rPh sb="2" eb="4">
      <t>センセイ</t>
    </rPh>
    <rPh sb="5" eb="8">
      <t>ベンキョウカイ</t>
    </rPh>
    <phoneticPr fontId="1"/>
  </si>
  <si>
    <t>定期相談会</t>
    <rPh sb="0" eb="5">
      <t>テイキソウダンカイ</t>
    </rPh>
    <phoneticPr fontId="1"/>
  </si>
  <si>
    <t>ハートセンター</t>
  </si>
  <si>
    <t>ダウン症候群・ヤコブセン症候群のある方への健康チェック</t>
    <rPh sb="3" eb="6">
      <t>ショウコウグン</t>
    </rPh>
    <rPh sb="12" eb="15">
      <t>ショウコウグン</t>
    </rPh>
    <rPh sb="18" eb="19">
      <t>カタ</t>
    </rPh>
    <rPh sb="21" eb="23">
      <t>ケンコウ</t>
    </rPh>
    <phoneticPr fontId="1"/>
  </si>
  <si>
    <t>令和6年6月29日（土）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1"/>
  </si>
  <si>
    <t>第2回理事会</t>
    <rPh sb="0" eb="1">
      <t>ダイ</t>
    </rPh>
    <rPh sb="2" eb="3">
      <t>カイ</t>
    </rPh>
    <rPh sb="3" eb="6">
      <t>リジカイ</t>
    </rPh>
    <phoneticPr fontId="1"/>
  </si>
  <si>
    <t>令和6年9月28日（土）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1"/>
  </si>
  <si>
    <t>令和6年11月20日（水）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1" eb="12">
      <t>スイ</t>
    </rPh>
    <phoneticPr fontId="1"/>
  </si>
  <si>
    <t>令和7年1月13日（月・祝）</t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rPh sb="12" eb="13">
      <t>シュク</t>
    </rPh>
    <phoneticPr fontId="1"/>
  </si>
  <si>
    <t>令和6年11月30日（土）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phoneticPr fontId="1"/>
  </si>
  <si>
    <t>令和6年6月19日（水）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</si>
  <si>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令和7年3月21日（金）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phoneticPr fontId="1"/>
  </si>
  <si>
    <t>令和6年5月25日（土）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1"/>
  </si>
  <si>
    <t>定時社員総会</t>
    <rPh sb="0" eb="6">
      <t>テイジシャインソウカイ</t>
    </rPh>
    <phoneticPr fontId="1"/>
  </si>
  <si>
    <t>勉強会</t>
    <rPh sb="0" eb="3">
      <t>ベンキョウカイ</t>
    </rPh>
    <phoneticPr fontId="1"/>
  </si>
  <si>
    <t>〃</t>
    <phoneticPr fontId="1"/>
  </si>
  <si>
    <t>13：00～15：00</t>
    <phoneticPr fontId="1"/>
  </si>
  <si>
    <t>【さつまいも収穫祭】</t>
    <rPh sb="6" eb="9">
      <t>シュウカクサイ</t>
    </rPh>
    <phoneticPr fontId="1"/>
  </si>
  <si>
    <t>令和7年3月29日（土）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1"/>
  </si>
  <si>
    <t>【長崎市障がい者福祉懇談会】　長崎市役所　２階　多目的スペース</t>
    <rPh sb="1" eb="4">
      <t>ナガサキシ</t>
    </rPh>
    <rPh sb="4" eb="5">
      <t>ショウ</t>
    </rPh>
    <rPh sb="7" eb="8">
      <t>シャ</t>
    </rPh>
    <rPh sb="8" eb="10">
      <t>フクシ</t>
    </rPh>
    <rPh sb="10" eb="12">
      <t>コンダン</t>
    </rPh>
    <rPh sb="15" eb="17">
      <t>ナガサキ</t>
    </rPh>
    <rPh sb="17" eb="20">
      <t>シヤクショ</t>
    </rPh>
    <rPh sb="22" eb="23">
      <t>カイ</t>
    </rPh>
    <rPh sb="24" eb="27">
      <t>タモクテキ</t>
    </rPh>
    <phoneticPr fontId="1"/>
  </si>
  <si>
    <t>10：30～12：00</t>
    <phoneticPr fontId="1"/>
  </si>
  <si>
    <t>長崎市農業センター福祉農園</t>
    <rPh sb="0" eb="3">
      <t>ナガサキシ</t>
    </rPh>
    <rPh sb="3" eb="5">
      <t>ノウギョウ</t>
    </rPh>
    <rPh sb="9" eb="13">
      <t>フクシノウエン</t>
    </rPh>
    <phoneticPr fontId="1"/>
  </si>
  <si>
    <t>令和6年11月16日（土）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1" eb="12">
      <t>ド</t>
    </rPh>
    <phoneticPr fontId="1"/>
  </si>
  <si>
    <t>3/11～</t>
    <phoneticPr fontId="1"/>
  </si>
  <si>
    <t>7/6～</t>
    <phoneticPr fontId="1"/>
  </si>
  <si>
    <t>編集内容提示、検討　原稿依頼</t>
    <rPh sb="0" eb="4">
      <t>ヘンシュウナイヨウ</t>
    </rPh>
    <rPh sb="4" eb="6">
      <t>テイジ</t>
    </rPh>
    <rPh sb="7" eb="9">
      <t>ケントウ</t>
    </rPh>
    <rPh sb="10" eb="14">
      <t>ゲンコウイライ</t>
    </rPh>
    <phoneticPr fontId="1"/>
  </si>
  <si>
    <t>会報109号</t>
    <rPh sb="0" eb="2">
      <t>カイホウ</t>
    </rPh>
    <rPh sb="5" eb="6">
      <t>ゴウ</t>
    </rPh>
    <phoneticPr fontId="1"/>
  </si>
  <si>
    <t>会報110号</t>
    <rPh sb="0" eb="2">
      <t>カイホウ</t>
    </rPh>
    <rPh sb="5" eb="6">
      <t>ゴウ</t>
    </rPh>
    <phoneticPr fontId="1"/>
  </si>
  <si>
    <t>10/11～</t>
    <phoneticPr fontId="1"/>
  </si>
  <si>
    <t>1/18～</t>
    <phoneticPr fontId="1"/>
  </si>
  <si>
    <t>ダウン症候群講演会</t>
    <rPh sb="3" eb="6">
      <t>ショウコウグン</t>
    </rPh>
    <rPh sb="6" eb="9">
      <t>コウエンカイ</t>
    </rPh>
    <phoneticPr fontId="1"/>
  </si>
  <si>
    <t>染色体障害児・者を支える会「バンビの会」</t>
    <phoneticPr fontId="1"/>
  </si>
  <si>
    <t>　　日時：令和７年４月２７日（日）　１０時００分～１１時３０分(予定)</t>
    <phoneticPr fontId="1"/>
  </si>
  <si>
    <t>　　　　① 会場   長崎県総合福祉センター　　４階　セミナールームＡ</t>
    <phoneticPr fontId="1"/>
  </si>
  <si>
    <t>　　　　　　　　　（長崎市茂里町3-24　095-846-8603　）</t>
    <phoneticPr fontId="1"/>
  </si>
  <si>
    <t>　　　　② ZOOM　（MTID:　840　9023　2491　　パスコード:　612383　）</t>
    <phoneticPr fontId="1"/>
  </si>
  <si>
    <t>　　　　　　</t>
  </si>
  <si>
    <t>　　　【式次第】</t>
    <phoneticPr fontId="1"/>
  </si>
  <si>
    <t>　　１．開会挨拶</t>
  </si>
  <si>
    <t>　　２．会長挨拶</t>
  </si>
  <si>
    <t>　　　　</t>
  </si>
  <si>
    <t>　　　　第1号議案</t>
    <phoneticPr fontId="1"/>
  </si>
  <si>
    <r>
      <t>　　　　　①</t>
    </r>
    <r>
      <rPr>
        <sz val="14"/>
        <color theme="1"/>
        <rFont val="メイリオ"/>
        <family val="1"/>
        <charset val="128"/>
      </rPr>
      <t>  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メイリオ"/>
        <family val="3"/>
        <charset val="128"/>
      </rPr>
      <t xml:space="preserve"> 令和６年度活動報告（全体・支部）</t>
    </r>
    <phoneticPr fontId="1"/>
  </si>
  <si>
    <r>
      <t>　　　　　②</t>
    </r>
    <r>
      <rPr>
        <sz val="14"/>
        <color theme="1"/>
        <rFont val="メイリオ"/>
        <family val="1"/>
        <charset val="128"/>
      </rPr>
      <t>  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メイリオ"/>
        <family val="3"/>
        <charset val="128"/>
      </rPr>
      <t xml:space="preserve"> 令和６年度会計報告（一般・バンビ基金）並びに監査報告</t>
    </r>
    <phoneticPr fontId="1"/>
  </si>
  <si>
    <r>
      <t>　　　　　　　　　・</t>
    </r>
    <r>
      <rPr>
        <sz val="14"/>
        <color theme="1"/>
        <rFont val="メイリオ"/>
        <family val="1"/>
        <charset val="128"/>
      </rPr>
      <t>  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メイリオ"/>
        <family val="3"/>
        <charset val="128"/>
      </rPr>
      <t>①～②までの質疑応答　</t>
    </r>
    <phoneticPr fontId="1"/>
  </si>
  <si>
    <t>　　　　第２号議案</t>
    <phoneticPr fontId="1"/>
  </si>
  <si>
    <t>　　　　　③　令和６年度　役員・支部長・事務局紹介</t>
    <phoneticPr fontId="1"/>
  </si>
  <si>
    <t>　　　　　④　会長について</t>
    <phoneticPr fontId="1"/>
  </si>
  <si>
    <t>　　　　　⑤　令和７年度　役員・支部長・事務局紹介</t>
    <phoneticPr fontId="1"/>
  </si>
  <si>
    <t>　　　　第３号議案</t>
    <phoneticPr fontId="1"/>
  </si>
  <si>
    <t>　　　　　⑥  令和７年度活動計画（案）</t>
    <phoneticPr fontId="1"/>
  </si>
  <si>
    <t>　　　　　⑦  令和７年度予算（案）</t>
    <phoneticPr fontId="1"/>
  </si>
  <si>
    <t>　　　　　　　　</t>
  </si>
  <si>
    <t>　　　　　　　　　・③～⑦まで質疑応答</t>
    <phoneticPr fontId="1"/>
  </si>
  <si>
    <t>　　　　第４号議案</t>
    <phoneticPr fontId="1"/>
  </si>
  <si>
    <t>　　　　　⑧　会則の改定について</t>
    <phoneticPr fontId="1"/>
  </si>
  <si>
    <t>　　　　　　　　　・　すべてに関する質疑応答　</t>
    <phoneticPr fontId="1"/>
  </si>
  <si>
    <t>　  　</t>
  </si>
  <si>
    <t>　　4．閉会挨拶</t>
    <phoneticPr fontId="1"/>
  </si>
  <si>
    <t>　　5.  閉　　会</t>
    <phoneticPr fontId="1"/>
  </si>
  <si>
    <r>
      <t>　令和6年度・令和7年度　役員名簿</t>
    </r>
    <r>
      <rPr>
        <sz val="11"/>
        <color theme="1"/>
        <rFont val="ＭＳ Ｐゴシック"/>
        <family val="3"/>
        <charset val="128"/>
        <scheme val="minor"/>
      </rPr>
      <t>（敬称略）</t>
    </r>
    <r>
      <rPr>
        <b/>
        <sz val="16"/>
        <color theme="1"/>
        <rFont val="ＭＳ Ｐゴシック"/>
        <family val="3"/>
        <charset val="128"/>
        <scheme val="minor"/>
      </rPr>
      <t>（案）</t>
    </r>
    <rPh sb="1" eb="3">
      <t>レイワ</t>
    </rPh>
    <rPh sb="4" eb="6">
      <t>ネンド</t>
    </rPh>
    <rPh sb="7" eb="9">
      <t>レイワ</t>
    </rPh>
    <rPh sb="10" eb="12">
      <t>ネンド</t>
    </rPh>
    <rPh sb="18" eb="21">
      <t>ケイショウリャク</t>
    </rPh>
    <rPh sb="23" eb="24">
      <t>アン</t>
    </rPh>
    <phoneticPr fontId="1"/>
  </si>
  <si>
    <t>役職名</t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</si>
  <si>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</si>
  <si>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</si>
  <si>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</si>
  <si>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会長</t>
    <phoneticPr fontId="1"/>
  </si>
  <si>
    <t>近藤　達郎</t>
  </si>
  <si>
    <t>名誉顧問</t>
    <phoneticPr fontId="1"/>
  </si>
  <si>
    <t>川口　幸義</t>
  </si>
  <si>
    <t>名誉会長</t>
    <rPh sb="0" eb="4">
      <t>メイヨカイチョウ</t>
    </rPh>
    <phoneticPr fontId="1"/>
  </si>
  <si>
    <t>相談役</t>
    <phoneticPr fontId="1"/>
  </si>
  <si>
    <t>松尾　忠信</t>
  </si>
  <si>
    <t>松尾　　忠信</t>
    <phoneticPr fontId="1"/>
  </si>
  <si>
    <t>中山　裕介</t>
    <rPh sb="0" eb="2">
      <t>ナカヤマ</t>
    </rPh>
    <rPh sb="3" eb="5">
      <t>ユウスケ</t>
    </rPh>
    <phoneticPr fontId="1"/>
  </si>
  <si>
    <t>副会長</t>
    <phoneticPr fontId="1"/>
  </si>
  <si>
    <t>川口　靖子</t>
  </si>
  <si>
    <t>事務局</t>
    <rPh sb="0" eb="3">
      <t>ジムキョク</t>
    </rPh>
    <phoneticPr fontId="1"/>
  </si>
  <si>
    <t>冨永　眞理子</t>
    <rPh sb="0" eb="2">
      <t>トミナガ</t>
    </rPh>
    <rPh sb="3" eb="6">
      <t>マリコ</t>
    </rPh>
    <phoneticPr fontId="1"/>
  </si>
  <si>
    <t>平間　典子</t>
    <rPh sb="0" eb="2">
      <t>ヘイマ</t>
    </rPh>
    <rPh sb="3" eb="5">
      <t>ノリコ</t>
    </rPh>
    <phoneticPr fontId="1"/>
  </si>
  <si>
    <t>峰　夏代</t>
    <rPh sb="0" eb="1">
      <t>ミネ</t>
    </rPh>
    <rPh sb="2" eb="4">
      <t>ナツヨ</t>
    </rPh>
    <phoneticPr fontId="1"/>
  </si>
  <si>
    <t>戸枝　敦子</t>
    <rPh sb="0" eb="2">
      <t>トエダ</t>
    </rPh>
    <rPh sb="3" eb="5">
      <t>アツコ</t>
    </rPh>
    <phoneticPr fontId="1"/>
  </si>
  <si>
    <t>役　　　員</t>
    <rPh sb="0" eb="1">
      <t>ヤク</t>
    </rPh>
    <rPh sb="4" eb="5">
      <t>イン</t>
    </rPh>
    <phoneticPr fontId="1"/>
  </si>
  <si>
    <t>高野　礼子</t>
    <rPh sb="0" eb="2">
      <t>タカノ</t>
    </rPh>
    <rPh sb="3" eb="5">
      <t>レイコ</t>
    </rPh>
    <phoneticPr fontId="1"/>
  </si>
  <si>
    <t>勘崎　和雄</t>
    <rPh sb="0" eb="2">
      <t>カンザキ</t>
    </rPh>
    <rPh sb="3" eb="5">
      <t>カズオ</t>
    </rPh>
    <phoneticPr fontId="1"/>
  </si>
  <si>
    <t>伊東　孝子</t>
    <rPh sb="0" eb="2">
      <t>イトウ</t>
    </rPh>
    <rPh sb="3" eb="5">
      <t>タカコ</t>
    </rPh>
    <phoneticPr fontId="1"/>
  </si>
  <si>
    <t>小牧　敦子</t>
    <rPh sb="0" eb="2">
      <t>コマキ</t>
    </rPh>
    <rPh sb="3" eb="5">
      <t>アツコ</t>
    </rPh>
    <phoneticPr fontId="1"/>
  </si>
  <si>
    <t>森田　美沙絵</t>
    <rPh sb="0" eb="2">
      <t>モリタ</t>
    </rPh>
    <rPh sb="3" eb="6">
      <t>ミサエ</t>
    </rPh>
    <rPh sb="4" eb="5">
      <t>スナ</t>
    </rPh>
    <rPh sb="5" eb="6">
      <t>エ</t>
    </rPh>
    <phoneticPr fontId="1"/>
  </si>
  <si>
    <t>吉田　光江</t>
    <rPh sb="0" eb="2">
      <t>ヨシダ</t>
    </rPh>
    <rPh sb="3" eb="5">
      <t>ミツエ</t>
    </rPh>
    <phoneticPr fontId="1"/>
  </si>
  <si>
    <t>酒井　悦子</t>
    <rPh sb="0" eb="2">
      <t>サカイ</t>
    </rPh>
    <rPh sb="3" eb="5">
      <t>エツコ</t>
    </rPh>
    <phoneticPr fontId="1"/>
  </si>
  <si>
    <t>支部長</t>
    <phoneticPr fontId="1"/>
  </si>
  <si>
    <t>長崎</t>
    <phoneticPr fontId="1"/>
  </si>
  <si>
    <t>山口　清子</t>
    <rPh sb="0" eb="2">
      <t>ヤマグチ</t>
    </rPh>
    <rPh sb="3" eb="5">
      <t>キヨコ</t>
    </rPh>
    <phoneticPr fontId="1"/>
  </si>
  <si>
    <t>久留島　直花</t>
    <rPh sb="0" eb="3">
      <t>クルシマ</t>
    </rPh>
    <rPh sb="4" eb="5">
      <t>ナオ</t>
    </rPh>
    <rPh sb="5" eb="6">
      <t>ハナ</t>
    </rPh>
    <phoneticPr fontId="1"/>
  </si>
  <si>
    <t>諫早</t>
    <phoneticPr fontId="1"/>
  </si>
  <si>
    <t>　高次　祐子　</t>
    <rPh sb="1" eb="3">
      <t>コウジ</t>
    </rPh>
    <rPh sb="4" eb="6">
      <t>ユウコ</t>
    </rPh>
    <phoneticPr fontId="17"/>
  </si>
  <si>
    <t>安平　尚子</t>
    <rPh sb="0" eb="2">
      <t>ヤスヒラ</t>
    </rPh>
    <rPh sb="3" eb="5">
      <t>ナオコ</t>
    </rPh>
    <phoneticPr fontId="1"/>
  </si>
  <si>
    <t>山中　正美</t>
    <rPh sb="0" eb="2">
      <t>ヤマナカ</t>
    </rPh>
    <rPh sb="3" eb="5">
      <t>マサミ</t>
    </rPh>
    <phoneticPr fontId="1"/>
  </si>
  <si>
    <t>大村</t>
    <phoneticPr fontId="1"/>
  </si>
  <si>
    <t>松尾　妙子</t>
    <rPh sb="0" eb="2">
      <t>マツオ</t>
    </rPh>
    <rPh sb="3" eb="5">
      <t>タエコ</t>
    </rPh>
    <phoneticPr fontId="1"/>
  </si>
  <si>
    <t>板山　つさ子</t>
    <rPh sb="0" eb="2">
      <t>イタヤマ</t>
    </rPh>
    <rPh sb="5" eb="6">
      <t>コ</t>
    </rPh>
    <phoneticPr fontId="1"/>
  </si>
  <si>
    <t>佐山　真由美</t>
    <rPh sb="0" eb="2">
      <t>サヤマ</t>
    </rPh>
    <rPh sb="3" eb="6">
      <t>マユミ</t>
    </rPh>
    <phoneticPr fontId="1"/>
  </si>
  <si>
    <t>平野　美津子</t>
    <rPh sb="0" eb="2">
      <t>ヒラノ</t>
    </rPh>
    <rPh sb="3" eb="6">
      <t>ミツコ</t>
    </rPh>
    <phoneticPr fontId="1"/>
  </si>
  <si>
    <t>五島</t>
    <phoneticPr fontId="1"/>
  </si>
  <si>
    <t>佐世保
県北</t>
    <rPh sb="0" eb="3">
      <t>サセボ</t>
    </rPh>
    <rPh sb="4" eb="6">
      <t>ケンホク</t>
    </rPh>
    <phoneticPr fontId="1"/>
  </si>
  <si>
    <t>久田　淳次郎</t>
    <rPh sb="0" eb="2">
      <t>ヒサタ</t>
    </rPh>
    <rPh sb="3" eb="4">
      <t>ジュン</t>
    </rPh>
    <rPh sb="4" eb="6">
      <t>ジロウ</t>
    </rPh>
    <phoneticPr fontId="1"/>
  </si>
  <si>
    <t>（会計）増本　澄子</t>
    <rPh sb="1" eb="3">
      <t>カイケイ</t>
    </rPh>
    <rPh sb="4" eb="6">
      <t>マスモト</t>
    </rPh>
    <rPh sb="7" eb="9">
      <t>スミコ</t>
    </rPh>
    <phoneticPr fontId="1"/>
  </si>
  <si>
    <t>島原</t>
    <phoneticPr fontId="1"/>
  </si>
  <si>
    <t>伊藤　綾</t>
    <rPh sb="0" eb="2">
      <t>イトウ</t>
    </rPh>
    <rPh sb="3" eb="4">
      <t>アヤ</t>
    </rPh>
    <phoneticPr fontId="17"/>
  </si>
  <si>
    <t>三原　史子　　</t>
    <rPh sb="0" eb="2">
      <t>ミハラ</t>
    </rPh>
    <rPh sb="3" eb="5">
      <t>フミコ</t>
    </rPh>
    <phoneticPr fontId="1"/>
  </si>
  <si>
    <t>柴田　美和　</t>
    <rPh sb="0" eb="2">
      <t>シバタ</t>
    </rPh>
    <rPh sb="3" eb="5">
      <t>ミワ</t>
    </rPh>
    <phoneticPr fontId="1"/>
  </si>
  <si>
    <t>監事</t>
    <rPh sb="0" eb="2">
      <t>カンジ</t>
    </rPh>
    <phoneticPr fontId="1"/>
  </si>
  <si>
    <t>令和7年度活動計画（案）</t>
    <rPh sb="0" eb="2">
      <t>レイワ</t>
    </rPh>
    <rPh sb="3" eb="5">
      <t>ネンド</t>
    </rPh>
    <rPh sb="4" eb="5">
      <t>ド</t>
    </rPh>
    <rPh sb="5" eb="7">
      <t>カツドウ</t>
    </rPh>
    <rPh sb="7" eb="9">
      <t>ケイカク</t>
    </rPh>
    <rPh sb="10" eb="11">
      <t>アン</t>
    </rPh>
    <phoneticPr fontId="24"/>
  </si>
  <si>
    <t>（　１　）　会報発行</t>
    <rPh sb="6" eb="8">
      <t>カイホウ</t>
    </rPh>
    <rPh sb="8" eb="10">
      <t>ハッコウ</t>
    </rPh>
    <phoneticPr fontId="24"/>
  </si>
  <si>
    <t>年2回　（２月、８月予定）</t>
    <rPh sb="0" eb="1">
      <t>ネン</t>
    </rPh>
    <rPh sb="2" eb="3">
      <t>カイ</t>
    </rPh>
    <rPh sb="6" eb="7">
      <t>ガツ</t>
    </rPh>
    <rPh sb="9" eb="10">
      <t>ガツ</t>
    </rPh>
    <rPh sb="10" eb="12">
      <t>ヨテイ</t>
    </rPh>
    <phoneticPr fontId="24"/>
  </si>
  <si>
    <t>（　２　）　研修</t>
    <rPh sb="6" eb="7">
      <t>ケン</t>
    </rPh>
    <rPh sb="7" eb="8">
      <t>オサム</t>
    </rPh>
    <phoneticPr fontId="24"/>
  </si>
  <si>
    <t>デイキャンプ　　勉強会</t>
    <rPh sb="8" eb="11">
      <t>ベンキョウカイ</t>
    </rPh>
    <phoneticPr fontId="24"/>
  </si>
  <si>
    <t>（　3　）　その他</t>
    <rPh sb="8" eb="9">
      <t>タ</t>
    </rPh>
    <phoneticPr fontId="24"/>
  </si>
  <si>
    <t>・パタカラプラスの広報活動</t>
    <rPh sb="9" eb="11">
      <t>コウホウ</t>
    </rPh>
    <rPh sb="11" eb="13">
      <t>カツドウ</t>
    </rPh>
    <phoneticPr fontId="24"/>
  </si>
  <si>
    <t>・各支部を訪問</t>
    <rPh sb="1" eb="4">
      <t>カクシブ</t>
    </rPh>
    <rPh sb="5" eb="7">
      <t>ホウモン</t>
    </rPh>
    <phoneticPr fontId="24"/>
  </si>
  <si>
    <t>令和7年度一般会計予算（案）</t>
    <rPh sb="0" eb="2">
      <t>レイワ</t>
    </rPh>
    <rPh sb="3" eb="5">
      <t>ネンド</t>
    </rPh>
    <rPh sb="4" eb="5">
      <t>ド</t>
    </rPh>
    <rPh sb="5" eb="7">
      <t>イッパン</t>
    </rPh>
    <rPh sb="7" eb="9">
      <t>カイケイ</t>
    </rPh>
    <rPh sb="9" eb="11">
      <t>ヨサン</t>
    </rPh>
    <rPh sb="12" eb="13">
      <t>アン</t>
    </rPh>
    <phoneticPr fontId="24"/>
  </si>
  <si>
    <t>収入の部</t>
    <rPh sb="0" eb="2">
      <t>シュウニュウ</t>
    </rPh>
    <rPh sb="3" eb="4">
      <t>ブ</t>
    </rPh>
    <phoneticPr fontId="24"/>
  </si>
  <si>
    <t>科   目</t>
    <rPh sb="0" eb="5">
      <t>カモク</t>
    </rPh>
    <phoneticPr fontId="24"/>
  </si>
  <si>
    <t>予算額</t>
    <rPh sb="0" eb="3">
      <t>ヨサンガク</t>
    </rPh>
    <phoneticPr fontId="24"/>
  </si>
  <si>
    <t>備          考</t>
    <rPh sb="0" eb="12">
      <t>ビコウ</t>
    </rPh>
    <phoneticPr fontId="24"/>
  </si>
  <si>
    <t>前年度繰越金</t>
    <rPh sb="0" eb="3">
      <t>ゼンネンド</t>
    </rPh>
    <rPh sb="3" eb="6">
      <t>クリコシキン</t>
    </rPh>
    <phoneticPr fontId="24"/>
  </si>
  <si>
    <t>　会費</t>
    <rPh sb="1" eb="3">
      <t>カイヒ</t>
    </rPh>
    <phoneticPr fontId="24"/>
  </si>
  <si>
    <t>家族１２４名、一般９名、団体３、賛助９名</t>
    <rPh sb="0" eb="2">
      <t>カゾク</t>
    </rPh>
    <rPh sb="5" eb="6">
      <t>メイ</t>
    </rPh>
    <rPh sb="7" eb="9">
      <t>イッパン</t>
    </rPh>
    <rPh sb="10" eb="11">
      <t>メイ</t>
    </rPh>
    <rPh sb="12" eb="14">
      <t>ダンタイ</t>
    </rPh>
    <rPh sb="16" eb="18">
      <t>サンジョ</t>
    </rPh>
    <rPh sb="19" eb="20">
      <t>メイ</t>
    </rPh>
    <phoneticPr fontId="24"/>
  </si>
  <si>
    <t>会員数１３１のうち令和７年度会費納付済み者７名　よって１２４</t>
    <rPh sb="0" eb="2">
      <t>カイイン</t>
    </rPh>
    <rPh sb="2" eb="3">
      <t>スウ</t>
    </rPh>
    <rPh sb="9" eb="11">
      <t>レイワ</t>
    </rPh>
    <rPh sb="12" eb="14">
      <t>ネンド</t>
    </rPh>
    <rPh sb="14" eb="16">
      <t>カイヒ</t>
    </rPh>
    <rPh sb="16" eb="19">
      <t>ノウフズ</t>
    </rPh>
    <rPh sb="20" eb="21">
      <t>シャ</t>
    </rPh>
    <rPh sb="22" eb="23">
      <t>メイ</t>
    </rPh>
    <phoneticPr fontId="24"/>
  </si>
  <si>
    <t>　助成金</t>
    <rPh sb="1" eb="4">
      <t>ジョセイキン</t>
    </rPh>
    <phoneticPr fontId="24"/>
  </si>
  <si>
    <t>連合会</t>
    <rPh sb="0" eb="3">
      <t>レンゴウカイ</t>
    </rPh>
    <phoneticPr fontId="24"/>
  </si>
  <si>
    <t>計</t>
    <rPh sb="0" eb="1">
      <t>ケイ</t>
    </rPh>
    <phoneticPr fontId="24"/>
  </si>
  <si>
    <t>支出の部</t>
    <rPh sb="0" eb="2">
      <t>シシュツ</t>
    </rPh>
    <rPh sb="3" eb="4">
      <t>ブ</t>
    </rPh>
    <phoneticPr fontId="24"/>
  </si>
  <si>
    <t>運営費</t>
    <rPh sb="0" eb="3">
      <t>ウンエイヒ</t>
    </rPh>
    <phoneticPr fontId="24"/>
  </si>
  <si>
    <t>　　　　　　　通信費　　　　</t>
    <rPh sb="7" eb="10">
      <t>ツウシンヒ</t>
    </rPh>
    <phoneticPr fontId="24"/>
  </si>
  <si>
    <t>郵送料、電話代</t>
    <rPh sb="0" eb="3">
      <t>ユウソウリョウ</t>
    </rPh>
    <rPh sb="4" eb="7">
      <t>デンワダイ</t>
    </rPh>
    <phoneticPr fontId="24"/>
  </si>
  <si>
    <t>　　　　　　　事務費</t>
    <rPh sb="7" eb="10">
      <t>ジムヒ</t>
    </rPh>
    <phoneticPr fontId="24"/>
  </si>
  <si>
    <t>コピー用紙代、文房具、会の封筒など</t>
    <rPh sb="3" eb="5">
      <t>ヨウシ</t>
    </rPh>
    <rPh sb="5" eb="6">
      <t>ダイ</t>
    </rPh>
    <rPh sb="7" eb="10">
      <t>ブンボウグ</t>
    </rPh>
    <rPh sb="11" eb="12">
      <t>カイ</t>
    </rPh>
    <rPh sb="13" eb="15">
      <t>フウトウ</t>
    </rPh>
    <phoneticPr fontId="24"/>
  </si>
  <si>
    <t>　　　　　　　印刷費</t>
    <rPh sb="7" eb="10">
      <t>インサツヒ</t>
    </rPh>
    <phoneticPr fontId="24"/>
  </si>
  <si>
    <t>会報印刷、連合会コピー代</t>
    <rPh sb="0" eb="2">
      <t>カイホウ</t>
    </rPh>
    <rPh sb="2" eb="4">
      <t>インサツ</t>
    </rPh>
    <rPh sb="5" eb="8">
      <t>レンゴウカイ</t>
    </rPh>
    <rPh sb="11" eb="12">
      <t>ダイ</t>
    </rPh>
    <phoneticPr fontId="24"/>
  </si>
  <si>
    <t>　　　　　　　会場費</t>
    <rPh sb="7" eb="10">
      <t>カイジョウヒ</t>
    </rPh>
    <phoneticPr fontId="24"/>
  </si>
  <si>
    <t>総会、勉強会の会場借用代</t>
    <rPh sb="0" eb="2">
      <t>ソウカイ</t>
    </rPh>
    <rPh sb="3" eb="6">
      <t>ベンキョウカイ</t>
    </rPh>
    <rPh sb="7" eb="9">
      <t>カイジョウ</t>
    </rPh>
    <rPh sb="9" eb="11">
      <t>シャクヨウ</t>
    </rPh>
    <rPh sb="11" eb="12">
      <t>ダイ</t>
    </rPh>
    <phoneticPr fontId="24"/>
  </si>
  <si>
    <t>　　　　　　　会議費</t>
    <rPh sb="7" eb="10">
      <t>カイギヒ</t>
    </rPh>
    <phoneticPr fontId="24"/>
  </si>
  <si>
    <t>連合会、日本ダウン症協会の会費</t>
    <rPh sb="0" eb="3">
      <t>レンゴウカイ</t>
    </rPh>
    <rPh sb="4" eb="6">
      <t>ニホン</t>
    </rPh>
    <rPh sb="9" eb="10">
      <t>ショウ</t>
    </rPh>
    <rPh sb="10" eb="12">
      <t>キョウカイ</t>
    </rPh>
    <rPh sb="13" eb="15">
      <t>カイヒ</t>
    </rPh>
    <phoneticPr fontId="24"/>
  </si>
  <si>
    <t>　　　　支部活動費</t>
    <rPh sb="4" eb="6">
      <t>シブ</t>
    </rPh>
    <rPh sb="6" eb="9">
      <t>カツドウヒ</t>
    </rPh>
    <phoneticPr fontId="24"/>
  </si>
  <si>
    <t>1000円×人数+10000　</t>
    <rPh sb="4" eb="5">
      <t>エン</t>
    </rPh>
    <rPh sb="6" eb="8">
      <t>ニンズウ</t>
    </rPh>
    <phoneticPr fontId="24"/>
  </si>
  <si>
    <t>長崎５０、諌早33，大村11、島原15、佐世保県北10、五島３、パスカル８、県外１</t>
    <rPh sb="0" eb="2">
      <t>ナガサキ</t>
    </rPh>
    <rPh sb="5" eb="7">
      <t>イサハヤ</t>
    </rPh>
    <rPh sb="10" eb="12">
      <t>オオムラ</t>
    </rPh>
    <rPh sb="15" eb="17">
      <t>シマバラ</t>
    </rPh>
    <rPh sb="20" eb="25">
      <t>サセボケンホク</t>
    </rPh>
    <rPh sb="28" eb="30">
      <t>ゴトウ</t>
    </rPh>
    <rPh sb="38" eb="40">
      <t>ケンガイ</t>
    </rPh>
    <phoneticPr fontId="24"/>
  </si>
  <si>
    <t>　　　　　　　光熱費</t>
    <rPh sb="7" eb="10">
      <t>コウネツヒ</t>
    </rPh>
    <phoneticPr fontId="24"/>
  </si>
  <si>
    <t>事務局電気代</t>
    <rPh sb="0" eb="3">
      <t>ジムキョク</t>
    </rPh>
    <rPh sb="3" eb="5">
      <t>デンキ</t>
    </rPh>
    <rPh sb="5" eb="6">
      <t>ダイ</t>
    </rPh>
    <phoneticPr fontId="24"/>
  </si>
  <si>
    <t>行事費</t>
    <rPh sb="0" eb="3">
      <t>ギョウジヒ</t>
    </rPh>
    <phoneticPr fontId="24"/>
  </si>
  <si>
    <t>　　　　　　　研修費</t>
    <rPh sb="7" eb="10">
      <t>ケンシュウヒ</t>
    </rPh>
    <phoneticPr fontId="24"/>
  </si>
  <si>
    <t>ZOOM使用料、保険等</t>
    <rPh sb="4" eb="7">
      <t>シヨウリョウ</t>
    </rPh>
    <rPh sb="8" eb="10">
      <t>ホケン</t>
    </rPh>
    <rPh sb="10" eb="11">
      <t>トウ</t>
    </rPh>
    <phoneticPr fontId="24"/>
  </si>
  <si>
    <t>　　　　　　　事業費</t>
    <rPh sb="7" eb="10">
      <t>ジギョウヒ</t>
    </rPh>
    <phoneticPr fontId="24"/>
  </si>
  <si>
    <t>役員活動費、活動に関するもの</t>
    <rPh sb="0" eb="2">
      <t>ヤクイン</t>
    </rPh>
    <rPh sb="2" eb="5">
      <t>カツドウヒ</t>
    </rPh>
    <rPh sb="6" eb="8">
      <t>カツドウ</t>
    </rPh>
    <rPh sb="9" eb="10">
      <t>カン</t>
    </rPh>
    <phoneticPr fontId="24"/>
  </si>
  <si>
    <t>中山新会長の希望でもある支部の活性化を図るための支部巡り</t>
    <rPh sb="0" eb="2">
      <t>ナカヤマ</t>
    </rPh>
    <rPh sb="2" eb="5">
      <t>シンカイチョウ</t>
    </rPh>
    <rPh sb="6" eb="8">
      <t>キボウ</t>
    </rPh>
    <rPh sb="12" eb="14">
      <t>シブ</t>
    </rPh>
    <rPh sb="15" eb="18">
      <t>カッセイカ</t>
    </rPh>
    <rPh sb="19" eb="20">
      <t>ハカ</t>
    </rPh>
    <rPh sb="24" eb="27">
      <t>シブメグ</t>
    </rPh>
    <phoneticPr fontId="24"/>
  </si>
  <si>
    <t>備品費</t>
    <rPh sb="0" eb="3">
      <t>ビヒンヒ</t>
    </rPh>
    <phoneticPr fontId="24"/>
  </si>
  <si>
    <t>交際費</t>
    <rPh sb="0" eb="3">
      <t>コウサイヒ</t>
    </rPh>
    <phoneticPr fontId="24"/>
  </si>
  <si>
    <t>慶弔費、成人式祝（2名）　講師謝礼　等</t>
    <rPh sb="0" eb="2">
      <t>ケイチョウ</t>
    </rPh>
    <rPh sb="2" eb="3">
      <t>ヒ</t>
    </rPh>
    <rPh sb="4" eb="7">
      <t>セイジンシキ</t>
    </rPh>
    <rPh sb="7" eb="8">
      <t>イワ</t>
    </rPh>
    <rPh sb="10" eb="11">
      <t>メイ</t>
    </rPh>
    <rPh sb="13" eb="15">
      <t>コウシ</t>
    </rPh>
    <rPh sb="15" eb="17">
      <t>シャレイ</t>
    </rPh>
    <rPh sb="18" eb="19">
      <t>トウ</t>
    </rPh>
    <phoneticPr fontId="24"/>
  </si>
  <si>
    <t>予備費</t>
    <rPh sb="0" eb="3">
      <t>ヨビヒ</t>
    </rPh>
    <phoneticPr fontId="24"/>
  </si>
  <si>
    <t>令和7年度　バンビ基金予算（案）</t>
    <rPh sb="9" eb="11">
      <t>キキン</t>
    </rPh>
    <phoneticPr fontId="24"/>
  </si>
  <si>
    <t>予定行事</t>
  </si>
  <si>
    <t>予算額</t>
  </si>
  <si>
    <t>備          考</t>
  </si>
  <si>
    <t>デイキャンプ</t>
    <phoneticPr fontId="24"/>
  </si>
  <si>
    <t>パタカラ関連事業</t>
  </si>
  <si>
    <t>広報費、その他</t>
    <phoneticPr fontId="24"/>
  </si>
  <si>
    <t>講演会</t>
    <rPh sb="0" eb="3">
      <t>コウエンカイ</t>
    </rPh>
    <phoneticPr fontId="24"/>
  </si>
  <si>
    <t>講師交通宿泊費・謝礼、昼食代</t>
  </si>
  <si>
    <t>予備費</t>
  </si>
  <si>
    <t>計</t>
  </si>
  <si>
    <t>令和6年度　一般会計収支決算書</t>
    <rPh sb="0" eb="2">
      <t>レイワ</t>
    </rPh>
    <rPh sb="3" eb="5">
      <t>ネンド</t>
    </rPh>
    <rPh sb="6" eb="10">
      <t>イッパンカイケイ</t>
    </rPh>
    <rPh sb="10" eb="12">
      <t>シュウシ</t>
    </rPh>
    <rPh sb="12" eb="14">
      <t>ケッサン</t>
    </rPh>
    <rPh sb="14" eb="15">
      <t>ショ</t>
    </rPh>
    <phoneticPr fontId="24"/>
  </si>
  <si>
    <t>令和6年度予算</t>
    <rPh sb="0" eb="2">
      <t>レイワ</t>
    </rPh>
    <rPh sb="3" eb="5">
      <t>ネンド</t>
    </rPh>
    <rPh sb="4" eb="5">
      <t>ガンネン</t>
    </rPh>
    <rPh sb="5" eb="7">
      <t>ヨサン</t>
    </rPh>
    <phoneticPr fontId="24"/>
  </si>
  <si>
    <t>令和6年度決算</t>
    <rPh sb="0" eb="2">
      <t>レイワ</t>
    </rPh>
    <rPh sb="3" eb="5">
      <t>ネンド</t>
    </rPh>
    <rPh sb="5" eb="7">
      <t>ケッサン</t>
    </rPh>
    <phoneticPr fontId="24"/>
  </si>
  <si>
    <t>決算額</t>
    <rPh sb="0" eb="3">
      <t>ケッサンガク</t>
    </rPh>
    <phoneticPr fontId="24"/>
  </si>
  <si>
    <t>家族129名、一般７名、賛助９名、団体３</t>
    <rPh sb="0" eb="2">
      <t>カゾク</t>
    </rPh>
    <rPh sb="5" eb="6">
      <t>メイ</t>
    </rPh>
    <rPh sb="7" eb="9">
      <t>イッパン</t>
    </rPh>
    <rPh sb="10" eb="11">
      <t>メイ</t>
    </rPh>
    <rPh sb="12" eb="14">
      <t>サンジョ</t>
    </rPh>
    <rPh sb="15" eb="16">
      <t>メイ</t>
    </rPh>
    <rPh sb="17" eb="19">
      <t>ダンタイ</t>
    </rPh>
    <phoneticPr fontId="24"/>
  </si>
  <si>
    <t>　雑収入</t>
    <rPh sb="1" eb="4">
      <t>ザツシュウニュウ</t>
    </rPh>
    <phoneticPr fontId="24"/>
  </si>
  <si>
    <t>R６年10/5講演会　非会員の資料代、保健学科の本、     　振込専用口座の残金、フォーラムDVD代小児科より　　　　</t>
    <rPh sb="2" eb="3">
      <t>ネン</t>
    </rPh>
    <rPh sb="7" eb="10">
      <t>コウエンカイ</t>
    </rPh>
    <rPh sb="11" eb="14">
      <t>ヒカイイン</t>
    </rPh>
    <rPh sb="15" eb="18">
      <t>シリョウダイ</t>
    </rPh>
    <rPh sb="19" eb="23">
      <t>ホケンガッカ</t>
    </rPh>
    <rPh sb="24" eb="25">
      <t>ホン</t>
    </rPh>
    <rPh sb="32" eb="38">
      <t>フリコミセンヨウコウザ</t>
    </rPh>
    <rPh sb="39" eb="41">
      <t>ザンキン</t>
    </rPh>
    <rPh sb="50" eb="51">
      <t>ダイ</t>
    </rPh>
    <rPh sb="51" eb="54">
      <t>ショウニカ</t>
    </rPh>
    <phoneticPr fontId="24"/>
  </si>
  <si>
    <t>利息</t>
    <rPh sb="0" eb="2">
      <t>リソク</t>
    </rPh>
    <phoneticPr fontId="24"/>
  </si>
  <si>
    <t>上半期　80円　下半期　207</t>
    <rPh sb="0" eb="3">
      <t>カミハンキ</t>
    </rPh>
    <rPh sb="6" eb="7">
      <t>エン</t>
    </rPh>
    <rPh sb="8" eb="11">
      <t>シモハンキ</t>
    </rPh>
    <phoneticPr fontId="24"/>
  </si>
  <si>
    <t>あしあと売り上げ</t>
    <rPh sb="4" eb="5">
      <t>ウ</t>
    </rPh>
    <rPh sb="6" eb="7">
      <t>ア</t>
    </rPh>
    <phoneticPr fontId="24"/>
  </si>
  <si>
    <t>令和6年度予算</t>
    <rPh sb="0" eb="2">
      <t>レイワ</t>
    </rPh>
    <rPh sb="3" eb="5">
      <t>ネンド</t>
    </rPh>
    <rPh sb="5" eb="7">
      <t>ヨサン</t>
    </rPh>
    <phoneticPr fontId="24"/>
  </si>
  <si>
    <t>令和6年度決算</t>
    <rPh sb="0" eb="2">
      <t>レイワ</t>
    </rPh>
    <rPh sb="3" eb="5">
      <t>ネンド</t>
    </rPh>
    <rPh sb="4" eb="5">
      <t>ド</t>
    </rPh>
    <rPh sb="5" eb="7">
      <t>ケッサン</t>
    </rPh>
    <phoneticPr fontId="24"/>
  </si>
  <si>
    <t xml:space="preserve"> 　　　　　 通信費　　　　</t>
    <rPh sb="7" eb="10">
      <t>ツウシンヒ</t>
    </rPh>
    <phoneticPr fontId="24"/>
  </si>
  <si>
    <t xml:space="preserve">         　通信費</t>
    <rPh sb="10" eb="13">
      <t>ツウシンヒ</t>
    </rPh>
    <phoneticPr fontId="24"/>
  </si>
  <si>
    <t>郵送料、　電話代、振込手数料</t>
    <rPh sb="0" eb="3">
      <t>ユウソウリョウ</t>
    </rPh>
    <rPh sb="5" eb="7">
      <t>デンワ</t>
    </rPh>
    <rPh sb="7" eb="8">
      <t>ダイ</t>
    </rPh>
    <rPh sb="9" eb="14">
      <t>フリコミテスウリョウ</t>
    </rPh>
    <phoneticPr fontId="24"/>
  </si>
  <si>
    <t>　　　　　  事務費</t>
    <rPh sb="7" eb="10">
      <t>ジムヒ</t>
    </rPh>
    <phoneticPr fontId="24"/>
  </si>
  <si>
    <t xml:space="preserve">         　事務費</t>
    <rPh sb="10" eb="13">
      <t>ジムヒ</t>
    </rPh>
    <phoneticPr fontId="24"/>
  </si>
  <si>
    <t>コピー印刷代、会封筒など</t>
    <rPh sb="3" eb="5">
      <t>インサツ</t>
    </rPh>
    <rPh sb="5" eb="6">
      <t>ダイ</t>
    </rPh>
    <rPh sb="7" eb="10">
      <t>カイフウトウ</t>
    </rPh>
    <phoneticPr fontId="24"/>
  </si>
  <si>
    <t>　　　　　  印刷費</t>
    <rPh sb="7" eb="10">
      <t>インサツヒ</t>
    </rPh>
    <phoneticPr fontId="24"/>
  </si>
  <si>
    <t xml:space="preserve">           印刷費</t>
    <rPh sb="11" eb="13">
      <t>インサツ</t>
    </rPh>
    <rPh sb="13" eb="14">
      <t>ヒ</t>
    </rPh>
    <phoneticPr fontId="24"/>
  </si>
  <si>
    <t>会報印刷</t>
    <rPh sb="0" eb="2">
      <t>カイホウ</t>
    </rPh>
    <rPh sb="2" eb="4">
      <t>インサツ</t>
    </rPh>
    <phoneticPr fontId="24"/>
  </si>
  <si>
    <t xml:space="preserve"> 　　　　　 会場費</t>
    <rPh sb="7" eb="10">
      <t>カイジョウヒ</t>
    </rPh>
    <phoneticPr fontId="24"/>
  </si>
  <si>
    <t>　　　　　会場費</t>
    <rPh sb="5" eb="8">
      <t>カイジョウヒ</t>
    </rPh>
    <phoneticPr fontId="24"/>
  </si>
  <si>
    <t>会場借用代</t>
    <rPh sb="0" eb="2">
      <t>カイジョウ</t>
    </rPh>
    <rPh sb="2" eb="5">
      <t>シャクヨウダイ</t>
    </rPh>
    <phoneticPr fontId="24"/>
  </si>
  <si>
    <t>　　　　　  会議費</t>
    <rPh sb="7" eb="10">
      <t>カイギヒ</t>
    </rPh>
    <phoneticPr fontId="24"/>
  </si>
  <si>
    <t>　　　　　会議費</t>
    <rPh sb="5" eb="8">
      <t>カイギヒ</t>
    </rPh>
    <phoneticPr fontId="24"/>
  </si>
  <si>
    <t>日本ダウン症協会・連合会等会費　　</t>
    <rPh sb="0" eb="2">
      <t>ニホン</t>
    </rPh>
    <rPh sb="5" eb="8">
      <t>ショウキョウカイ</t>
    </rPh>
    <rPh sb="9" eb="12">
      <t>レンゴウカイ</t>
    </rPh>
    <rPh sb="12" eb="13">
      <t>トウ</t>
    </rPh>
    <rPh sb="13" eb="15">
      <t>カイヒ</t>
    </rPh>
    <rPh sb="16" eb="17">
      <t>カイヒ</t>
    </rPh>
    <phoneticPr fontId="24"/>
  </si>
  <si>
    <t xml:space="preserve">  　　支部活動費</t>
    <rPh sb="4" eb="6">
      <t>シブ</t>
    </rPh>
    <rPh sb="6" eb="9">
      <t>カツドウヒ</t>
    </rPh>
    <phoneticPr fontId="24"/>
  </si>
  <si>
    <t>　　　支部活動費</t>
    <rPh sb="3" eb="5">
      <t>シブ</t>
    </rPh>
    <rPh sb="5" eb="8">
      <t>カツドウヒ</t>
    </rPh>
    <phoneticPr fontId="24"/>
  </si>
  <si>
    <t>1,000×人数+10，000（上限5万）現金書留送料含む</t>
    <rPh sb="6" eb="8">
      <t>ニンズウ</t>
    </rPh>
    <rPh sb="16" eb="18">
      <t>ジョウゲン</t>
    </rPh>
    <rPh sb="19" eb="20">
      <t>マン</t>
    </rPh>
    <rPh sb="21" eb="23">
      <t>ゲンキン</t>
    </rPh>
    <rPh sb="23" eb="24">
      <t>カ</t>
    </rPh>
    <rPh sb="24" eb="25">
      <t>ト</t>
    </rPh>
    <rPh sb="25" eb="27">
      <t>ソウリョウ</t>
    </rPh>
    <rPh sb="27" eb="28">
      <t>フク</t>
    </rPh>
    <phoneticPr fontId="24"/>
  </si>
  <si>
    <t xml:space="preserve">  　　　　　光熱費</t>
    <rPh sb="7" eb="10">
      <t>コウネツヒ</t>
    </rPh>
    <phoneticPr fontId="24"/>
  </si>
  <si>
    <t>　　　　　光熱費</t>
    <rPh sb="5" eb="8">
      <t>コウネツヒ</t>
    </rPh>
    <phoneticPr fontId="24"/>
  </si>
  <si>
    <t>ハートセンター団体活動室</t>
    <rPh sb="7" eb="12">
      <t>ダンタイカツドウシツ</t>
    </rPh>
    <phoneticPr fontId="24"/>
  </si>
  <si>
    <t>　　　　　　研修費</t>
    <rPh sb="6" eb="9">
      <t>ケンシュウヒ</t>
    </rPh>
    <phoneticPr fontId="24"/>
  </si>
  <si>
    <t>　　　　　研修費</t>
    <rPh sb="5" eb="8">
      <t>ケンシュウヒ</t>
    </rPh>
    <phoneticPr fontId="24"/>
  </si>
  <si>
    <t>zoom利用料・保険代</t>
    <rPh sb="4" eb="7">
      <t>リヨウリョウ</t>
    </rPh>
    <rPh sb="8" eb="11">
      <t>ホケンダイ</t>
    </rPh>
    <phoneticPr fontId="24"/>
  </si>
  <si>
    <t>　　　　　　事業費</t>
    <rPh sb="6" eb="9">
      <t>ジギョウヒ</t>
    </rPh>
    <phoneticPr fontId="24"/>
  </si>
  <si>
    <t>　　　　　事業費</t>
    <rPh sb="5" eb="8">
      <t>ジギョウヒ</t>
    </rPh>
    <phoneticPr fontId="24"/>
  </si>
  <si>
    <t>支部長、事務局、役員の活動費</t>
    <rPh sb="0" eb="3">
      <t>シブチョウ</t>
    </rPh>
    <rPh sb="4" eb="7">
      <t>ジムキョク</t>
    </rPh>
    <rPh sb="8" eb="10">
      <t>ヤクイン</t>
    </rPh>
    <rPh sb="11" eb="14">
      <t>カツドウヒ</t>
    </rPh>
    <phoneticPr fontId="24"/>
  </si>
  <si>
    <t xml:space="preserve">  　　　　　備品費</t>
    <rPh sb="7" eb="10">
      <t>ビヒンヒ</t>
    </rPh>
    <phoneticPr fontId="24"/>
  </si>
  <si>
    <t xml:space="preserve">  　　　　備品費</t>
    <rPh sb="6" eb="9">
      <t>ビヒンヒ</t>
    </rPh>
    <phoneticPr fontId="24"/>
  </si>
  <si>
    <t>慶弔費、成人式お祝い９名、フォーラム記念品</t>
    <rPh sb="0" eb="3">
      <t>ケイチョウヒ</t>
    </rPh>
    <rPh sb="4" eb="7">
      <t>セイジンシキ</t>
    </rPh>
    <rPh sb="8" eb="9">
      <t>イワ</t>
    </rPh>
    <rPh sb="11" eb="12">
      <t>メイ</t>
    </rPh>
    <rPh sb="18" eb="21">
      <t>キネンヒン</t>
    </rPh>
    <phoneticPr fontId="24"/>
  </si>
  <si>
    <t>小計</t>
    <rPh sb="0" eb="2">
      <t>ショウケイ</t>
    </rPh>
    <phoneticPr fontId="24"/>
  </si>
  <si>
    <t>次年度繰越金</t>
    <rPh sb="0" eb="3">
      <t>ジネンド</t>
    </rPh>
    <rPh sb="3" eb="5">
      <t>クリコシ</t>
    </rPh>
    <rPh sb="5" eb="6">
      <t>キン</t>
    </rPh>
    <phoneticPr fontId="24"/>
  </si>
  <si>
    <t>令和6年度会計監査の結果、適正に処理されており、上記の通り相違ありません。</t>
    <rPh sb="0" eb="2">
      <t>レイワ</t>
    </rPh>
    <rPh sb="3" eb="5">
      <t>ネンド</t>
    </rPh>
    <rPh sb="4" eb="5">
      <t>ガンネン</t>
    </rPh>
    <rPh sb="5" eb="7">
      <t>カイケイ</t>
    </rPh>
    <rPh sb="7" eb="9">
      <t>カンサ</t>
    </rPh>
    <rPh sb="10" eb="12">
      <t>ケッカ</t>
    </rPh>
    <rPh sb="13" eb="15">
      <t>テキセイ</t>
    </rPh>
    <rPh sb="16" eb="18">
      <t>ショリ</t>
    </rPh>
    <rPh sb="24" eb="26">
      <t>ジョウキ</t>
    </rPh>
    <rPh sb="27" eb="28">
      <t>トオ</t>
    </rPh>
    <rPh sb="29" eb="31">
      <t>ソウイ</t>
    </rPh>
    <phoneticPr fontId="24"/>
  </si>
  <si>
    <t>令和７年３月　１７日</t>
    <rPh sb="0" eb="2">
      <t>レイワ</t>
    </rPh>
    <rPh sb="3" eb="4">
      <t>ネン</t>
    </rPh>
    <rPh sb="5" eb="6">
      <t>ガツ</t>
    </rPh>
    <rPh sb="9" eb="10">
      <t>ヒ</t>
    </rPh>
    <phoneticPr fontId="24"/>
  </si>
  <si>
    <t>令和６年度　バンビ基金　収支決算書　</t>
    <rPh sb="0" eb="2">
      <t>レイワ</t>
    </rPh>
    <rPh sb="3" eb="5">
      <t>ネンド</t>
    </rPh>
    <rPh sb="9" eb="11">
      <t>キキン</t>
    </rPh>
    <rPh sb="12" eb="17">
      <t>シュウシケッサンショ</t>
    </rPh>
    <phoneticPr fontId="24"/>
  </si>
  <si>
    <t>科　　目</t>
    <rPh sb="0" eb="1">
      <t>カ</t>
    </rPh>
    <rPh sb="3" eb="4">
      <t>メ</t>
    </rPh>
    <phoneticPr fontId="24"/>
  </si>
  <si>
    <t>寄付金</t>
    <rPh sb="0" eb="3">
      <t>キフキン</t>
    </rPh>
    <phoneticPr fontId="24"/>
  </si>
  <si>
    <t>長崎県信用組合様（上半期 161,184円　下半期191,372円） 中山裕介様　 25000円</t>
    <rPh sb="0" eb="7">
      <t>ナガサキケンシンヨウクミアイ</t>
    </rPh>
    <rPh sb="7" eb="8">
      <t>サマ</t>
    </rPh>
    <rPh sb="9" eb="12">
      <t>カミハンキ</t>
    </rPh>
    <rPh sb="20" eb="21">
      <t>エン</t>
    </rPh>
    <rPh sb="22" eb="25">
      <t>シモハンキ</t>
    </rPh>
    <rPh sb="32" eb="33">
      <t>エン</t>
    </rPh>
    <rPh sb="35" eb="37">
      <t>ナカヤマ</t>
    </rPh>
    <rPh sb="37" eb="40">
      <t>ユウスケサマ</t>
    </rPh>
    <rPh sb="47" eb="48">
      <t>エン</t>
    </rPh>
    <phoneticPr fontId="24"/>
  </si>
  <si>
    <t>現金</t>
    <rPh sb="0" eb="2">
      <t>ゲンキン</t>
    </rPh>
    <phoneticPr fontId="24"/>
  </si>
  <si>
    <t>1/22懇親会昼食代の余剰金</t>
    <rPh sb="4" eb="7">
      <t>コンシンカイ</t>
    </rPh>
    <rPh sb="7" eb="10">
      <t>チュウショクダイ</t>
    </rPh>
    <rPh sb="11" eb="14">
      <t>ヨジョウキン</t>
    </rPh>
    <phoneticPr fontId="24"/>
  </si>
  <si>
    <t>懇親会負担金</t>
    <rPh sb="0" eb="6">
      <t>コンシンカイフタンキン</t>
    </rPh>
    <phoneticPr fontId="24"/>
  </si>
  <si>
    <t>上半期150円　下半期929円</t>
    <rPh sb="0" eb="3">
      <t>カミハンキ</t>
    </rPh>
    <rPh sb="6" eb="7">
      <t>エン</t>
    </rPh>
    <rPh sb="8" eb="11">
      <t>シモハンキ</t>
    </rPh>
    <rPh sb="14" eb="15">
      <t>エン</t>
    </rPh>
    <phoneticPr fontId="24"/>
  </si>
  <si>
    <t>科  　 目</t>
    <rPh sb="0" eb="1">
      <t>カ</t>
    </rPh>
    <rPh sb="5" eb="6">
      <t>メ</t>
    </rPh>
    <phoneticPr fontId="24"/>
  </si>
  <si>
    <t>郵送料、　振込手数料</t>
    <rPh sb="0" eb="3">
      <t>ユウソウリョウ</t>
    </rPh>
    <rPh sb="5" eb="10">
      <t>フリコミテスウリョウ</t>
    </rPh>
    <phoneticPr fontId="24"/>
  </si>
  <si>
    <t>文具等</t>
    <rPh sb="0" eb="2">
      <t>ブング</t>
    </rPh>
    <rPh sb="2" eb="3">
      <t>トウ</t>
    </rPh>
    <phoneticPr fontId="24"/>
  </si>
  <si>
    <t>コピー印刷</t>
    <rPh sb="3" eb="5">
      <t>インサツ</t>
    </rPh>
    <phoneticPr fontId="24"/>
  </si>
  <si>
    <t xml:space="preserve">           事業費</t>
    <rPh sb="11" eb="13">
      <t>ジギョウ</t>
    </rPh>
    <rPh sb="13" eb="14">
      <t>ヒ</t>
    </rPh>
    <phoneticPr fontId="24"/>
  </si>
  <si>
    <t>健康チェック昼食等、本代金（400.000）</t>
    <rPh sb="0" eb="2">
      <t>ケンコウ</t>
    </rPh>
    <rPh sb="6" eb="8">
      <t>チュウショク</t>
    </rPh>
    <rPh sb="8" eb="9">
      <t>トウ</t>
    </rPh>
    <rPh sb="10" eb="11">
      <t>ホン</t>
    </rPh>
    <rPh sb="11" eb="13">
      <t>ダイキン</t>
    </rPh>
    <phoneticPr fontId="24"/>
  </si>
  <si>
    <t xml:space="preserve">           交際費</t>
    <rPh sb="11" eb="13">
      <t>コウサイ</t>
    </rPh>
    <rPh sb="13" eb="14">
      <t>ヒ</t>
    </rPh>
    <phoneticPr fontId="24"/>
  </si>
  <si>
    <t>健康チェック時ボランティアさんへお礼（１７名分）</t>
    <rPh sb="0" eb="2">
      <t>ケンコウ</t>
    </rPh>
    <rPh sb="6" eb="7">
      <t>ジ</t>
    </rPh>
    <rPh sb="17" eb="18">
      <t>レイ</t>
    </rPh>
    <rPh sb="21" eb="23">
      <t>メイブン</t>
    </rPh>
    <phoneticPr fontId="24"/>
  </si>
  <si>
    <t xml:space="preserve">           会　費</t>
    <rPh sb="11" eb="12">
      <t>カイ</t>
    </rPh>
    <rPh sb="13" eb="14">
      <t>ヒ</t>
    </rPh>
    <phoneticPr fontId="24"/>
  </si>
  <si>
    <t>長崎県信用組合様賛助会員会費として会費預金へ振替</t>
    <rPh sb="0" eb="7">
      <t>ナガサキケンシンヨウクミアイ</t>
    </rPh>
    <rPh sb="7" eb="8">
      <t>サマ</t>
    </rPh>
    <rPh sb="8" eb="12">
      <t>サンジョカイイン</t>
    </rPh>
    <rPh sb="12" eb="14">
      <t>カイヒ</t>
    </rPh>
    <rPh sb="17" eb="19">
      <t>カイヒ</t>
    </rPh>
    <rPh sb="19" eb="21">
      <t>ヨキン</t>
    </rPh>
    <rPh sb="22" eb="24">
      <t>フリカエ</t>
    </rPh>
    <phoneticPr fontId="24"/>
  </si>
  <si>
    <t>令和６年度　あしあと・DVD収支決算書</t>
    <rPh sb="0" eb="2">
      <t>レイワ</t>
    </rPh>
    <rPh sb="3" eb="5">
      <t>ネンド</t>
    </rPh>
    <rPh sb="14" eb="16">
      <t>シュウシ</t>
    </rPh>
    <rPh sb="16" eb="18">
      <t>ケッサン</t>
    </rPh>
    <rPh sb="18" eb="19">
      <t>ショ</t>
    </rPh>
    <phoneticPr fontId="24"/>
  </si>
  <si>
    <t>DVD</t>
    <phoneticPr fontId="24"/>
  </si>
  <si>
    <t>８枚売り上げ8800円　送料　1010円</t>
    <rPh sb="1" eb="2">
      <t>マイ</t>
    </rPh>
    <rPh sb="2" eb="3">
      <t>ウ</t>
    </rPh>
    <rPh sb="4" eb="5">
      <t>ア</t>
    </rPh>
    <rPh sb="10" eb="11">
      <t>エン</t>
    </rPh>
    <rPh sb="12" eb="14">
      <t>ソウリョウ</t>
    </rPh>
    <rPh sb="19" eb="20">
      <t>エン</t>
    </rPh>
    <phoneticPr fontId="24"/>
  </si>
  <si>
    <t>あしあと</t>
    <phoneticPr fontId="24"/>
  </si>
  <si>
    <t>２０冊×200円</t>
    <rPh sb="2" eb="3">
      <t>サツ</t>
    </rPh>
    <rPh sb="7" eb="8">
      <t>エン</t>
    </rPh>
    <phoneticPr fontId="24"/>
  </si>
  <si>
    <t>会費</t>
    <rPh sb="0" eb="2">
      <t>カイヒ</t>
    </rPh>
    <phoneticPr fontId="24"/>
  </si>
  <si>
    <t>上半期 12円　下半期 67円</t>
    <rPh sb="0" eb="3">
      <t>カミハンキ</t>
    </rPh>
    <rPh sb="6" eb="7">
      <t>エン</t>
    </rPh>
    <rPh sb="8" eb="11">
      <t>シモハンキ</t>
    </rPh>
    <rPh sb="14" eb="15">
      <t>エン</t>
    </rPh>
    <phoneticPr fontId="24"/>
  </si>
  <si>
    <t>振込手数料（rainbow musicさんへ送金分）DVD郵送料1260円　</t>
    <rPh sb="0" eb="5">
      <t>フリコミテスウリョウ</t>
    </rPh>
    <rPh sb="24" eb="25">
      <t>ブン</t>
    </rPh>
    <phoneticPr fontId="24"/>
  </si>
  <si>
    <t xml:space="preserve">         　事業費</t>
    <rPh sb="10" eb="13">
      <t>ジギョウヒ</t>
    </rPh>
    <phoneticPr fontId="24"/>
  </si>
  <si>
    <t>rainbow musicさんへ送金（R５年度27500円 R６年度8800円）　　　　　　　</t>
    <phoneticPr fontId="24"/>
  </si>
  <si>
    <t xml:space="preserve">         　会　費</t>
    <rPh sb="10" eb="11">
      <t>カイ</t>
    </rPh>
    <rPh sb="12" eb="13">
      <t>ヒ</t>
    </rPh>
    <phoneticPr fontId="24"/>
  </si>
  <si>
    <t>会費預金口座へ振替</t>
    <rPh sb="0" eb="2">
      <t>カイヒ</t>
    </rPh>
    <rPh sb="2" eb="4">
      <t>ヨキン</t>
    </rPh>
    <rPh sb="4" eb="6">
      <t>コウザ</t>
    </rPh>
    <rPh sb="7" eb="9">
      <t>フリカエ</t>
    </rPh>
    <phoneticPr fontId="24"/>
  </si>
  <si>
    <t>令和７年３月　17日</t>
    <rPh sb="0" eb="2">
      <t>レイワ</t>
    </rPh>
    <rPh sb="3" eb="4">
      <t>ネン</t>
    </rPh>
    <rPh sb="5" eb="6">
      <t>ガツ</t>
    </rPh>
    <rPh sb="9" eb="10">
      <t>ヒ</t>
    </rPh>
    <phoneticPr fontId="24"/>
  </si>
  <si>
    <t>近藤　達郎</t>
    <rPh sb="0" eb="2">
      <t>コンドウ</t>
    </rPh>
    <rPh sb="3" eb="5">
      <t>タツロウ</t>
    </rPh>
    <phoneticPr fontId="1"/>
  </si>
  <si>
    <r>
      <t>　令和6年度・令和7年度　役員名簿</t>
    </r>
    <r>
      <rPr>
        <sz val="11"/>
        <color theme="1"/>
        <rFont val="ＭＳ Ｐゴシック"/>
        <family val="3"/>
        <charset val="128"/>
        <scheme val="minor"/>
      </rPr>
      <t>（敬称略）</t>
    </r>
    <rPh sb="1" eb="3">
      <t>レイワ</t>
    </rPh>
    <rPh sb="4" eb="6">
      <t>ネンド</t>
    </rPh>
    <rPh sb="7" eb="9">
      <t>レイワ</t>
    </rPh>
    <rPh sb="10" eb="12">
      <t>ネンド</t>
    </rPh>
    <rPh sb="18" eb="21">
      <t>ケイショウリャク</t>
    </rPh>
    <phoneticPr fontId="1"/>
  </si>
  <si>
    <t>8-2</t>
    <phoneticPr fontId="1"/>
  </si>
  <si>
    <t>令和７年度（第３８回）　総会</t>
    <phoneticPr fontId="1"/>
  </si>
  <si>
    <t>　　３．議事　</t>
    <phoneticPr fontId="1"/>
  </si>
  <si>
    <t>監事　　　　　　　　　　　　　　　　　㊞</t>
    <rPh sb="0" eb="2">
      <t>カンジ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</si>
</sst>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yyyy&quot;年&quot;m&quot;月&quot;d&quot;日&quot;;@"/>
    <numFmt numFmtId="178" formatCode="m/d;@"/>
    <numFmt numFmtId="179" formatCode="#,##0_ 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メイリオ"/>
      <family val="1"/>
      <charset val="128"/>
    </font>
    <font>
      <sz val="14"/>
      <color theme="1"/>
      <name val="Times New Roman"/>
      <family val="1"/>
    </font>
    <font>
      <sz val="10.5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56" fontId="6" fillId="0" borderId="2" xfId="0" applyNumberFormat="1" applyFont="1" applyBorder="1" applyAlignment="1">
      <alignment horizontal="left" vertical="center"/>
    </xf>
    <xf numFmtId="0" fontId="6" fillId="0" borderId="6" xfId="0" applyFont="1" applyBorder="1">
      <alignment vertical="center"/>
    </xf>
    <xf numFmtId="56" fontId="6" fillId="0" borderId="8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57" fontId="8" fillId="0" borderId="0" xfId="0" applyNumberFormat="1" applyFont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56" fontId="6" fillId="0" borderId="2" xfId="0" applyNumberFormat="1" applyFont="1" applyBorder="1" applyAlignment="1">
      <alignment horizontal="left" vertical="center" shrinkToFit="1"/>
    </xf>
    <xf numFmtId="56" fontId="6" fillId="0" borderId="8" xfId="0" applyNumberFormat="1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56" fontId="6" fillId="0" borderId="0" xfId="0" applyNumberFormat="1" applyFont="1" applyAlignment="1">
      <alignment horizontal="left"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2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178" fontId="8" fillId="2" borderId="12" xfId="0" applyNumberFormat="1" applyFont="1" applyFill="1" applyBorder="1" applyAlignment="1">
      <alignment horizontal="left" vertical="center"/>
    </xf>
    <xf numFmtId="0" fontId="8" fillId="2" borderId="11" xfId="0" applyFont="1" applyFill="1" applyBorder="1">
      <alignment vertical="center"/>
    </xf>
    <xf numFmtId="178" fontId="8" fillId="2" borderId="13" xfId="0" applyNumberFormat="1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178" fontId="8" fillId="2" borderId="18" xfId="0" applyNumberFormat="1" applyFont="1" applyFill="1" applyBorder="1" applyAlignment="1">
      <alignment horizontal="left" vertical="center"/>
    </xf>
    <xf numFmtId="0" fontId="8" fillId="2" borderId="9" xfId="0" applyFont="1" applyFill="1" applyBorder="1">
      <alignment vertical="center"/>
    </xf>
    <xf numFmtId="178" fontId="8" fillId="2" borderId="0" xfId="0" applyNumberFormat="1" applyFont="1" applyFill="1" applyAlignment="1">
      <alignment horizontal="left" vertical="center"/>
    </xf>
    <xf numFmtId="178" fontId="8" fillId="2" borderId="0" xfId="0" applyNumberFormat="1" applyFont="1" applyFill="1">
      <alignment vertical="center"/>
    </xf>
    <xf numFmtId="178" fontId="8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>
      <alignment vertical="center"/>
    </xf>
    <xf numFmtId="0" fontId="6" fillId="0" borderId="14" xfId="0" applyFont="1" applyBorder="1">
      <alignment vertical="center"/>
    </xf>
    <xf numFmtId="177" fontId="6" fillId="0" borderId="15" xfId="0" applyNumberFormat="1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9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0" fillId="0" borderId="29" xfId="0" applyFont="1" applyBorder="1">
      <alignment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>
      <alignment vertical="center"/>
    </xf>
    <xf numFmtId="0" fontId="19" fillId="0" borderId="29" xfId="0" applyFont="1" applyBorder="1">
      <alignment vertical="center"/>
    </xf>
    <xf numFmtId="0" fontId="21" fillId="0" borderId="3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49" fontId="23" fillId="0" borderId="0" xfId="1" applyNumberFormat="1" applyFont="1" applyAlignment="1">
      <alignment horizontal="center"/>
    </xf>
    <xf numFmtId="0" fontId="22" fillId="0" borderId="0" xfId="1"/>
    <xf numFmtId="0" fontId="25" fillId="0" borderId="0" xfId="1" applyFont="1"/>
    <xf numFmtId="49" fontId="25" fillId="0" borderId="0" xfId="1" applyNumberFormat="1" applyFont="1"/>
    <xf numFmtId="49" fontId="26" fillId="0" borderId="0" xfId="1" applyNumberFormat="1" applyFont="1"/>
    <xf numFmtId="0" fontId="26" fillId="0" borderId="0" xfId="1" applyFont="1"/>
    <xf numFmtId="0" fontId="27" fillId="0" borderId="0" xfId="1" applyFont="1" applyAlignment="1">
      <alignment horizontal="center"/>
    </xf>
    <xf numFmtId="49" fontId="22" fillId="0" borderId="0" xfId="1" applyNumberFormat="1"/>
    <xf numFmtId="0" fontId="25" fillId="0" borderId="23" xfId="1" applyFont="1" applyBorder="1" applyAlignment="1">
      <alignment horizontal="distributed" vertical="center"/>
    </xf>
    <xf numFmtId="0" fontId="25" fillId="0" borderId="0" xfId="1" applyFont="1" applyAlignment="1">
      <alignment vertical="center"/>
    </xf>
    <xf numFmtId="0" fontId="25" fillId="0" borderId="39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3" fontId="22" fillId="0" borderId="0" xfId="1" applyNumberFormat="1"/>
    <xf numFmtId="0" fontId="25" fillId="0" borderId="42" xfId="1" applyFont="1" applyBorder="1" applyAlignment="1">
      <alignment vertical="center"/>
    </xf>
    <xf numFmtId="179" fontId="25" fillId="0" borderId="2" xfId="1" applyNumberFormat="1" applyFont="1" applyBorder="1" applyAlignment="1">
      <alignment vertical="center"/>
    </xf>
    <xf numFmtId="0" fontId="25" fillId="0" borderId="43" xfId="1" applyFont="1" applyBorder="1" applyAlignment="1">
      <alignment vertical="center"/>
    </xf>
    <xf numFmtId="0" fontId="25" fillId="0" borderId="44" xfId="1" applyFont="1" applyBorder="1" applyAlignment="1">
      <alignment vertical="center"/>
    </xf>
    <xf numFmtId="179" fontId="25" fillId="0" borderId="1" xfId="1" applyNumberFormat="1" applyFont="1" applyBorder="1" applyAlignment="1">
      <alignment vertical="center"/>
    </xf>
    <xf numFmtId="0" fontId="25" fillId="0" borderId="45" xfId="1" applyFont="1" applyBorder="1" applyAlignment="1">
      <alignment vertical="center"/>
    </xf>
    <xf numFmtId="0" fontId="25" fillId="0" borderId="46" xfId="1" applyFont="1" applyBorder="1" applyAlignment="1">
      <alignment vertical="center"/>
    </xf>
    <xf numFmtId="179" fontId="25" fillId="0" borderId="8" xfId="1" applyNumberFormat="1" applyFont="1" applyBorder="1" applyAlignment="1">
      <alignment vertical="center"/>
    </xf>
    <xf numFmtId="0" fontId="25" fillId="0" borderId="47" xfId="1" applyFont="1" applyBorder="1" applyAlignment="1">
      <alignment vertical="center"/>
    </xf>
    <xf numFmtId="0" fontId="25" fillId="0" borderId="48" xfId="1" applyFont="1" applyBorder="1" applyAlignment="1">
      <alignment horizontal="center" vertical="center"/>
    </xf>
    <xf numFmtId="179" fontId="25" fillId="0" borderId="49" xfId="1" applyNumberFormat="1" applyFont="1" applyBorder="1" applyAlignment="1">
      <alignment vertical="center"/>
    </xf>
    <xf numFmtId="0" fontId="25" fillId="0" borderId="50" xfId="1" applyFont="1" applyBorder="1" applyAlignment="1">
      <alignment vertical="center"/>
    </xf>
    <xf numFmtId="179" fontId="25" fillId="0" borderId="51" xfId="1" applyNumberFormat="1" applyFont="1" applyBorder="1" applyAlignment="1">
      <alignment vertical="center"/>
    </xf>
    <xf numFmtId="0" fontId="25" fillId="0" borderId="52" xfId="1" applyFont="1" applyBorder="1" applyAlignment="1">
      <alignment vertical="center"/>
    </xf>
    <xf numFmtId="179" fontId="25" fillId="0" borderId="53" xfId="1" applyNumberFormat="1" applyFont="1" applyBorder="1" applyAlignment="1">
      <alignment vertical="center"/>
    </xf>
    <xf numFmtId="0" fontId="25" fillId="0" borderId="54" xfId="1" applyFont="1" applyBorder="1" applyAlignment="1">
      <alignment vertical="center"/>
    </xf>
    <xf numFmtId="0" fontId="25" fillId="0" borderId="55" xfId="1" applyFont="1" applyBorder="1" applyAlignment="1">
      <alignment vertical="center"/>
    </xf>
    <xf numFmtId="179" fontId="25" fillId="0" borderId="56" xfId="1" applyNumberFormat="1" applyFont="1" applyBorder="1" applyAlignment="1">
      <alignment vertical="center"/>
    </xf>
    <xf numFmtId="0" fontId="25" fillId="0" borderId="57" xfId="1" applyFont="1" applyBorder="1" applyAlignment="1">
      <alignment vertical="center"/>
    </xf>
    <xf numFmtId="0" fontId="25" fillId="2" borderId="57" xfId="1" applyFont="1" applyFill="1" applyBorder="1" applyAlignment="1">
      <alignment vertical="center"/>
    </xf>
    <xf numFmtId="179" fontId="25" fillId="0" borderId="58" xfId="1" applyNumberFormat="1" applyFont="1" applyBorder="1" applyAlignment="1">
      <alignment vertical="center"/>
    </xf>
    <xf numFmtId="179" fontId="25" fillId="2" borderId="56" xfId="1" applyNumberFormat="1" applyFont="1" applyFill="1" applyBorder="1" applyAlignment="1">
      <alignment vertical="center"/>
    </xf>
    <xf numFmtId="0" fontId="25" fillId="0" borderId="59" xfId="1" applyFont="1" applyBorder="1" applyAlignment="1">
      <alignment vertical="center"/>
    </xf>
    <xf numFmtId="179" fontId="25" fillId="0" borderId="60" xfId="1" applyNumberFormat="1" applyFont="1" applyBorder="1" applyAlignment="1">
      <alignment vertical="center"/>
    </xf>
    <xf numFmtId="0" fontId="25" fillId="0" borderId="61" xfId="1" applyFont="1" applyBorder="1" applyAlignment="1">
      <alignment vertical="center"/>
    </xf>
    <xf numFmtId="179" fontId="25" fillId="2" borderId="58" xfId="1" applyNumberFormat="1" applyFont="1" applyFill="1" applyBorder="1" applyAlignment="1">
      <alignment vertical="center"/>
    </xf>
    <xf numFmtId="0" fontId="25" fillId="2" borderId="45" xfId="1" applyFont="1" applyFill="1" applyBorder="1" applyAlignment="1">
      <alignment vertical="center"/>
    </xf>
    <xf numFmtId="179" fontId="25" fillId="0" borderId="62" xfId="1" applyNumberFormat="1" applyFont="1" applyBorder="1" applyAlignment="1">
      <alignment vertical="center"/>
    </xf>
    <xf numFmtId="0" fontId="25" fillId="0" borderId="63" xfId="1" applyFont="1" applyBorder="1" applyAlignment="1">
      <alignment vertical="center"/>
    </xf>
    <xf numFmtId="179" fontId="25" fillId="0" borderId="50" xfId="1" applyNumberFormat="1" applyFont="1" applyBorder="1" applyAlignment="1">
      <alignment vertical="center"/>
    </xf>
    <xf numFmtId="179" fontId="22" fillId="0" borderId="0" xfId="1" applyNumberFormat="1"/>
    <xf numFmtId="179" fontId="25" fillId="0" borderId="0" xfId="1" applyNumberFormat="1" applyFont="1" applyAlignment="1">
      <alignment vertical="center"/>
    </xf>
    <xf numFmtId="0" fontId="28" fillId="0" borderId="64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66" xfId="1" applyFont="1" applyBorder="1" applyAlignment="1">
      <alignment horizontal="center" vertical="center"/>
    </xf>
    <xf numFmtId="0" fontId="25" fillId="0" borderId="17" xfId="1" applyFont="1" applyBorder="1" applyAlignment="1">
      <alignment vertical="center"/>
    </xf>
    <xf numFmtId="0" fontId="25" fillId="0" borderId="6" xfId="1" applyFont="1" applyBorder="1" applyAlignment="1">
      <alignment vertical="center"/>
    </xf>
    <xf numFmtId="0" fontId="25" fillId="0" borderId="13" xfId="1" applyFont="1" applyBorder="1" applyAlignment="1">
      <alignment vertical="center"/>
    </xf>
    <xf numFmtId="0" fontId="25" fillId="0" borderId="7" xfId="1" applyFont="1" applyBorder="1" applyAlignment="1">
      <alignment vertical="center"/>
    </xf>
    <xf numFmtId="0" fontId="25" fillId="0" borderId="18" xfId="1" applyFont="1" applyBorder="1" applyAlignment="1">
      <alignment horizontal="center" vertical="center"/>
    </xf>
    <xf numFmtId="0" fontId="25" fillId="0" borderId="9" xfId="1" applyFont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28" fillId="0" borderId="1" xfId="1" applyFont="1" applyBorder="1" applyAlignment="1">
      <alignment horizontal="distributed" vertical="center"/>
    </xf>
    <xf numFmtId="0" fontId="25" fillId="0" borderId="64" xfId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8" xfId="1" applyFont="1" applyBorder="1" applyAlignment="1">
      <alignment vertical="center"/>
    </xf>
    <xf numFmtId="179" fontId="25" fillId="0" borderId="69" xfId="1" applyNumberFormat="1" applyFont="1" applyBorder="1" applyAlignment="1">
      <alignment vertical="center"/>
    </xf>
    <xf numFmtId="0" fontId="25" fillId="0" borderId="70" xfId="1" applyFont="1" applyBorder="1" applyAlignment="1">
      <alignment vertical="center"/>
    </xf>
    <xf numFmtId="0" fontId="25" fillId="0" borderId="71" xfId="1" applyFont="1" applyBorder="1" applyAlignment="1">
      <alignment vertical="center"/>
    </xf>
    <xf numFmtId="0" fontId="25" fillId="0" borderId="17" xfId="1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6" fillId="2" borderId="6" xfId="1" applyFont="1" applyFill="1" applyBorder="1" applyAlignment="1">
      <alignment vertical="center" shrinkToFit="1"/>
    </xf>
    <xf numFmtId="0" fontId="25" fillId="0" borderId="13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9" fillId="2" borderId="7" xfId="1" applyFont="1" applyFill="1" applyBorder="1" applyAlignment="1">
      <alignment horizontal="left" vertical="top" wrapText="1" shrinkToFit="1"/>
    </xf>
    <xf numFmtId="179" fontId="25" fillId="0" borderId="13" xfId="1" applyNumberFormat="1" applyFont="1" applyBorder="1" applyAlignment="1">
      <alignment vertical="center"/>
    </xf>
    <xf numFmtId="0" fontId="25" fillId="0" borderId="3" xfId="1" applyFont="1" applyBorder="1" applyAlignment="1">
      <alignment horizontal="center" vertical="center"/>
    </xf>
    <xf numFmtId="179" fontId="25" fillId="0" borderId="4" xfId="1" applyNumberFormat="1" applyFont="1" applyBorder="1" applyAlignment="1">
      <alignment vertical="center"/>
    </xf>
    <xf numFmtId="0" fontId="25" fillId="0" borderId="20" xfId="1" applyFont="1" applyBorder="1" applyAlignment="1">
      <alignment horizontal="center" vertical="center"/>
    </xf>
    <xf numFmtId="0" fontId="25" fillId="0" borderId="5" xfId="1" applyFont="1" applyBorder="1" applyAlignment="1">
      <alignment vertical="center"/>
    </xf>
    <xf numFmtId="0" fontId="25" fillId="0" borderId="1" xfId="1" applyFont="1" applyBorder="1" applyAlignment="1">
      <alignment vertical="center"/>
    </xf>
    <xf numFmtId="0" fontId="26" fillId="0" borderId="45" xfId="1" applyFont="1" applyBorder="1" applyAlignment="1">
      <alignment vertical="center"/>
    </xf>
    <xf numFmtId="0" fontId="25" fillId="0" borderId="44" xfId="1" applyFont="1" applyBorder="1" applyAlignment="1">
      <alignment horizontal="left" vertical="center"/>
    </xf>
    <xf numFmtId="0" fontId="26" fillId="0" borderId="45" xfId="1" applyFont="1" applyBorder="1" applyAlignment="1">
      <alignment vertical="center" shrinkToFit="1"/>
    </xf>
    <xf numFmtId="0" fontId="26" fillId="2" borderId="45" xfId="1" applyFont="1" applyFill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30" fillId="2" borderId="45" xfId="1" applyFont="1" applyFill="1" applyBorder="1"/>
    <xf numFmtId="0" fontId="25" fillId="0" borderId="1" xfId="1" applyFont="1" applyBorder="1" applyAlignment="1">
      <alignment horizontal="center" vertical="center"/>
    </xf>
    <xf numFmtId="179" fontId="25" fillId="0" borderId="0" xfId="1" applyNumberFormat="1" applyFont="1"/>
    <xf numFmtId="179" fontId="25" fillId="2" borderId="8" xfId="1" applyNumberFormat="1" applyFont="1" applyFill="1" applyBorder="1" applyAlignment="1">
      <alignment vertical="center"/>
    </xf>
    <xf numFmtId="179" fontId="25" fillId="0" borderId="74" xfId="1" applyNumberFormat="1" applyFont="1" applyBorder="1"/>
    <xf numFmtId="0" fontId="25" fillId="0" borderId="0" xfId="1" applyFont="1" applyAlignment="1">
      <alignment horizontal="center" vertical="center"/>
    </xf>
    <xf numFmtId="58" fontId="25" fillId="0" borderId="0" xfId="1" applyNumberFormat="1" applyFont="1" applyAlignment="1">
      <alignment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right" vertical="center"/>
    </xf>
    <xf numFmtId="0" fontId="22" fillId="2" borderId="6" xfId="1" applyFill="1" applyBorder="1" applyAlignment="1">
      <alignment horizontal="left" vertical="center" wrapText="1" shrinkToFit="1"/>
    </xf>
    <xf numFmtId="0" fontId="26" fillId="2" borderId="7" xfId="1" applyFont="1" applyFill="1" applyBorder="1" applyAlignment="1">
      <alignment horizontal="left" vertical="center" shrinkToFit="1"/>
    </xf>
    <xf numFmtId="0" fontId="26" fillId="0" borderId="7" xfId="1" applyFont="1" applyBorder="1" applyAlignment="1">
      <alignment vertical="center"/>
    </xf>
    <xf numFmtId="0" fontId="26" fillId="0" borderId="6" xfId="1" applyFont="1" applyBorder="1" applyAlignment="1">
      <alignment vertical="center"/>
    </xf>
    <xf numFmtId="0" fontId="26" fillId="0" borderId="7" xfId="1" applyFont="1" applyBorder="1" applyAlignment="1">
      <alignment vertical="center" shrinkToFit="1"/>
    </xf>
    <xf numFmtId="0" fontId="22" fillId="2" borderId="7" xfId="1" applyFill="1" applyBorder="1" applyAlignment="1">
      <alignment vertical="center"/>
    </xf>
    <xf numFmtId="0" fontId="29" fillId="0" borderId="7" xfId="1" applyFont="1" applyBorder="1" applyAlignment="1">
      <alignment vertical="center" shrinkToFit="1"/>
    </xf>
    <xf numFmtId="0" fontId="25" fillId="2" borderId="6" xfId="1" applyFont="1" applyFill="1" applyBorder="1" applyAlignment="1">
      <alignment shrinkToFit="1"/>
    </xf>
    <xf numFmtId="0" fontId="25" fillId="2" borderId="7" xfId="1" applyFont="1" applyFill="1" applyBorder="1" applyAlignment="1">
      <alignment horizontal="left" vertical="center" shrinkToFit="1"/>
    </xf>
    <xf numFmtId="0" fontId="26" fillId="0" borderId="6" xfId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5" fillId="0" borderId="75" xfId="1" applyFont="1" applyBorder="1" applyAlignment="1">
      <alignment horizontal="center" vertical="center"/>
    </xf>
    <xf numFmtId="179" fontId="25" fillId="0" borderId="74" xfId="1" applyNumberFormat="1" applyFont="1" applyBorder="1" applyAlignment="1">
      <alignment vertical="center"/>
    </xf>
    <xf numFmtId="0" fontId="25" fillId="0" borderId="74" xfId="1" applyFont="1" applyBorder="1" applyAlignment="1">
      <alignment horizontal="center"/>
    </xf>
    <xf numFmtId="0" fontId="25" fillId="0" borderId="76" xfId="1" applyFont="1" applyBorder="1" applyAlignment="1">
      <alignment vertical="center"/>
    </xf>
    <xf numFmtId="0" fontId="25" fillId="0" borderId="77" xfId="1" applyFont="1" applyBorder="1"/>
    <xf numFmtId="0" fontId="25" fillId="2" borderId="8" xfId="1" applyFont="1" applyFill="1" applyBorder="1" applyAlignment="1">
      <alignment horizontal="center" vertical="center"/>
    </xf>
    <xf numFmtId="0" fontId="25" fillId="0" borderId="78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/>
    </xf>
    <xf numFmtId="179" fontId="25" fillId="0" borderId="15" xfId="1" applyNumberFormat="1" applyFont="1" applyBorder="1"/>
    <xf numFmtId="0" fontId="25" fillId="0" borderId="16" xfId="1" applyFont="1" applyBorder="1" applyAlignment="1">
      <alignment vertical="center"/>
    </xf>
    <xf numFmtId="0" fontId="25" fillId="2" borderId="18" xfId="1" applyFont="1" applyFill="1" applyBorder="1" applyAlignment="1">
      <alignment horizontal="center" vertical="center"/>
    </xf>
    <xf numFmtId="0" fontId="30" fillId="2" borderId="7" xfId="1" applyFont="1" applyFill="1" applyBorder="1" applyAlignment="1">
      <alignment vertical="center"/>
    </xf>
    <xf numFmtId="0" fontId="25" fillId="0" borderId="14" xfId="1" applyFont="1" applyBorder="1" applyAlignment="1">
      <alignment horizontal="center" vertical="center"/>
    </xf>
    <xf numFmtId="179" fontId="25" fillId="0" borderId="15" xfId="1" applyNumberFormat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6" fillId="0" borderId="43" xfId="1" applyFont="1" applyBorder="1" applyAlignment="1">
      <alignment vertical="center"/>
    </xf>
    <xf numFmtId="0" fontId="25" fillId="0" borderId="79" xfId="1" applyFont="1" applyBorder="1" applyAlignment="1">
      <alignment horizontal="center" vertical="center"/>
    </xf>
    <xf numFmtId="0" fontId="25" fillId="0" borderId="80" xfId="1" applyFont="1" applyBorder="1" applyAlignment="1">
      <alignment vertical="center"/>
    </xf>
    <xf numFmtId="179" fontId="25" fillId="2" borderId="69" xfId="1" applyNumberFormat="1" applyFont="1" applyFill="1" applyBorder="1" applyAlignment="1">
      <alignment vertical="center"/>
    </xf>
    <xf numFmtId="0" fontId="25" fillId="0" borderId="81" xfId="1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>
      <alignment vertical="center"/>
    </xf>
    <xf numFmtId="0" fontId="6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56" fontId="7" fillId="0" borderId="0" xfId="0" quotePrefix="1" applyNumberFormat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2" fillId="0" borderId="0" xfId="1" applyAlignment="1">
      <alignment horizontal="left" vertical="center"/>
    </xf>
    <xf numFmtId="0" fontId="25" fillId="2" borderId="0" xfId="1" applyFont="1" applyFill="1" applyAlignment="1">
      <alignment horizontal="left"/>
    </xf>
    <xf numFmtId="0" fontId="22" fillId="0" borderId="0" xfId="1" applyAlignment="1">
      <alignment horizontal="center"/>
    </xf>
    <xf numFmtId="49" fontId="23" fillId="0" borderId="0" xfId="1" applyNumberFormat="1" applyFont="1" applyAlignment="1">
      <alignment horizontal="center"/>
    </xf>
    <xf numFmtId="0" fontId="25" fillId="0" borderId="0" xfId="1" applyFont="1" applyAlignment="1">
      <alignment horizontal="left"/>
    </xf>
  </cellXfs>
  <cellStyles count="2">
    <cellStyle name="標準" xfId="0" builtinId="0"/>
    <cellStyle name="標準 2" xfId="1" xr:uid="{13E9B078-5090-4DDC-96B5-CB3394A0E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14</xdr:row>
      <xdr:rowOff>129540</xdr:rowOff>
    </xdr:from>
    <xdr:to>
      <xdr:col>10</xdr:col>
      <xdr:colOff>99060</xdr:colOff>
      <xdr:row>36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E652B1-EF6D-4453-8208-2B62229EDE32}"/>
            </a:ext>
          </a:extLst>
        </xdr:cNvPr>
        <xdr:cNvSpPr>
          <a:spLocks noChangeArrowheads="1"/>
        </xdr:cNvSpPr>
      </xdr:nvSpPr>
      <xdr:spPr bwMode="auto">
        <a:xfrm>
          <a:off x="556260" y="3840480"/>
          <a:ext cx="5699760" cy="5250180"/>
        </a:xfrm>
        <a:prstGeom prst="rect">
          <a:avLst/>
        </a:prstGeom>
        <a:noFill/>
        <a:ln w="12700">
          <a:solidFill>
            <a:srgbClr val="0917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</xdr:row>
      <xdr:rowOff>243840</xdr:rowOff>
    </xdr:from>
    <xdr:to>
      <xdr:col>4</xdr:col>
      <xdr:colOff>1265435</xdr:colOff>
      <xdr:row>11</xdr:row>
      <xdr:rowOff>53516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A6B3E1-E409-1642-FE16-0D74C19C2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685800"/>
          <a:ext cx="5944115" cy="20270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68580</xdr:rowOff>
    </xdr:from>
    <xdr:to>
      <xdr:col>10</xdr:col>
      <xdr:colOff>488233</xdr:colOff>
      <xdr:row>63</xdr:row>
      <xdr:rowOff>160020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2F21804-E82C-5A2C-D42F-4C126EFE2EA3}"/>
            </a:ext>
          </a:extLst>
        </xdr:cNvPr>
        <xdr:cNvGrpSpPr/>
      </xdr:nvGrpSpPr>
      <xdr:grpSpPr>
        <a:xfrm>
          <a:off x="175260" y="68580"/>
          <a:ext cx="6408973" cy="10652760"/>
          <a:chOff x="175260" y="68580"/>
          <a:chExt cx="6408973" cy="1065276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C37D0AC7-E4CE-1B18-3744-6D2B8ED40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5740" y="68580"/>
            <a:ext cx="6378493" cy="2377440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20E8FEB4-A6F7-1589-F023-3F0C675B293E}"/>
              </a:ext>
            </a:extLst>
          </xdr:cNvPr>
          <xdr:cNvGrpSpPr/>
        </xdr:nvGrpSpPr>
        <xdr:grpSpPr>
          <a:xfrm>
            <a:off x="175260" y="2522219"/>
            <a:ext cx="6393180" cy="3890529"/>
            <a:chOff x="175260" y="2522219"/>
            <a:chExt cx="6393180" cy="3890529"/>
          </a:xfrm>
        </xdr:grpSpPr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ADE5263C-C482-2003-8C7B-66981BC43D6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5260" y="2522219"/>
              <a:ext cx="6393180" cy="3890529"/>
            </a:xfrm>
            <a:prstGeom prst="rect">
              <a:avLst/>
            </a:prstGeom>
            <a:ln w="12700">
              <a:solidFill>
                <a:schemeClr val="tx1"/>
              </a:solidFill>
            </a:ln>
          </xdr:spPr>
        </xdr:pic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7D9A310D-1166-5D26-F343-2D0C1E85041F}"/>
                </a:ext>
              </a:extLst>
            </xdr:cNvPr>
            <xdr:cNvSpPr/>
          </xdr:nvSpPr>
          <xdr:spPr>
            <a:xfrm>
              <a:off x="5090160" y="2720340"/>
              <a:ext cx="1348740" cy="22860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</a:rPr>
                <a:t>支部長　髙次　祐子</a:t>
              </a:r>
            </a:p>
          </xdr:txBody>
        </xdr:sp>
      </xdr:grpSp>
      <xdr:pic>
        <xdr:nvPicPr>
          <xdr:cNvPr id="9" name="図 8">
            <a:extLst>
              <a:ext uri="{FF2B5EF4-FFF2-40B4-BE49-F238E27FC236}">
                <a16:creationId xmlns:a16="http://schemas.microsoft.com/office/drawing/2014/main" id="{E24ABD38-7EF5-B652-C3C1-702FC86826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90500" y="6537960"/>
            <a:ext cx="6324600" cy="4183380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152400</xdr:rowOff>
    </xdr:from>
    <xdr:to>
      <xdr:col>10</xdr:col>
      <xdr:colOff>541586</xdr:colOff>
      <xdr:row>47</xdr:row>
      <xdr:rowOff>84233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A20C11-15CB-A5F6-3A7F-45AD0D05FA16}"/>
            </a:ext>
          </a:extLst>
        </xdr:cNvPr>
        <xdr:cNvGrpSpPr/>
      </xdr:nvGrpSpPr>
      <xdr:grpSpPr>
        <a:xfrm>
          <a:off x="106680" y="152400"/>
          <a:ext cx="6530906" cy="7810913"/>
          <a:chOff x="106680" y="152400"/>
          <a:chExt cx="6530906" cy="781091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D19F2612-4EF9-D9D9-D553-0D9AAA69B9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6680" y="152400"/>
            <a:ext cx="6530340" cy="2895851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CAB86E5E-7068-E0B5-FD17-AE435465CA53}"/>
              </a:ext>
            </a:extLst>
          </xdr:cNvPr>
          <xdr:cNvGrpSpPr/>
        </xdr:nvGrpSpPr>
        <xdr:grpSpPr>
          <a:xfrm>
            <a:off x="106680" y="3192780"/>
            <a:ext cx="6530906" cy="4770533"/>
            <a:chOff x="106680" y="3192780"/>
            <a:chExt cx="6530906" cy="4770533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51FCEB1-A556-B714-77C5-198E9621432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6680" y="3192780"/>
              <a:ext cx="6530906" cy="4770533"/>
            </a:xfrm>
            <a:prstGeom prst="rect">
              <a:avLst/>
            </a:prstGeom>
            <a:ln w="12700">
              <a:solidFill>
                <a:schemeClr val="tx1"/>
              </a:solidFill>
            </a:ln>
          </xdr:spPr>
        </xdr:pic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E0D3F7CB-0A83-26FD-5EDE-1EF1AC20E1B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67639" y="3535680"/>
              <a:ext cx="6400801" cy="624894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</xdr:colOff>
      <xdr:row>40</xdr:row>
      <xdr:rowOff>228601</xdr:rowOff>
    </xdr:from>
    <xdr:to>
      <xdr:col>4</xdr:col>
      <xdr:colOff>2758440</xdr:colOff>
      <xdr:row>42</xdr:row>
      <xdr:rowOff>411481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706E6AB-C88D-4FAE-99D7-6239970D4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4480" y="11910061"/>
          <a:ext cx="2659380" cy="9372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</xdr:colOff>
      <xdr:row>30</xdr:row>
      <xdr:rowOff>15240</xdr:rowOff>
    </xdr:from>
    <xdr:to>
      <xdr:col>3</xdr:col>
      <xdr:colOff>3132748</xdr:colOff>
      <xdr:row>32</xdr:row>
      <xdr:rowOff>266700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16B412-65C8-4459-9EE5-2D3C2663A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2340" y="9654540"/>
          <a:ext cx="2934628" cy="10134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1424940</xdr:colOff>
      <xdr:row>29</xdr:row>
      <xdr:rowOff>91440</xdr:rowOff>
    </xdr:from>
    <xdr:to>
      <xdr:col>3</xdr:col>
      <xdr:colOff>3307367</xdr:colOff>
      <xdr:row>31</xdr:row>
      <xdr:rowOff>388714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DC313FF-0A59-4049-B17C-60E03456B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8519160"/>
          <a:ext cx="3314987" cy="10821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86360</xdr:colOff>
      <xdr:row>17</xdr:row>
      <xdr:rowOff>25400</xdr:rowOff>
    </xdr:from>
    <xdr:to>
      <xdr:col>5</xdr:col>
      <xdr:colOff>388620</xdr:colOff>
      <xdr:row>26</xdr:row>
      <xdr:rowOff>28645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112126-7B34-B4CA-0AAF-6B9535AAB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160" y="2875280"/>
          <a:ext cx="1521460" cy="1512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DD92-3368-46BC-AC1C-E02849831D1E}">
  <dimension ref="A1:U42"/>
  <sheetViews>
    <sheetView showGridLines="0" tabSelected="1" view="pageBreakPreview" zoomScaleNormal="100" zoomScaleSheetLayoutView="100" workbookViewId="0">
      <selection activeCell="O11" sqref="O11"/>
    </sheetView>
  </sheetViews>
  <sheetFormatPr defaultRowHeight="13.2"/>
  <cols>
    <col min="10" max="10" width="9.77734375" customWidth="1"/>
  </cols>
  <sheetData>
    <row r="1" spans="1:21" ht="28.8" customHeight="1">
      <c r="A1" s="244" t="s">
        <v>90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26.4" customHeight="1">
      <c r="A2" s="244" t="s">
        <v>308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1" ht="16.2">
      <c r="A3" s="70"/>
    </row>
    <row r="4" spans="1:21" s="71" customFormat="1" ht="21.6" customHeight="1">
      <c r="A4" s="240" t="s">
        <v>91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</row>
    <row r="5" spans="1:21" s="71" customFormat="1" ht="19.2" customHeight="1">
      <c r="A5" s="240" t="s">
        <v>92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</row>
    <row r="6" spans="1:21" s="71" customFormat="1" ht="19.2" customHeight="1">
      <c r="A6" s="240" t="s">
        <v>93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</row>
    <row r="7" spans="1:21" s="71" customFormat="1" ht="19.2" customHeight="1">
      <c r="A7" s="240" t="s">
        <v>94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</row>
    <row r="8" spans="1:21" s="71" customFormat="1" ht="21.6" customHeight="1">
      <c r="A8" s="240" t="s">
        <v>95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</row>
    <row r="9" spans="1:21" s="71" customFormat="1" ht="19.2" customHeight="1">
      <c r="A9" s="240" t="s">
        <v>96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</row>
    <row r="10" spans="1:21" s="71" customFormat="1" ht="19.2" customHeight="1">
      <c r="A10" s="239" t="s">
        <v>97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spans="1:21" s="71" customFormat="1" ht="21.6">
      <c r="A11" s="72"/>
    </row>
    <row r="12" spans="1:21" s="71" customFormat="1" ht="19.2" customHeight="1">
      <c r="A12" s="239" t="s">
        <v>98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21" s="71" customFormat="1" ht="21.6">
      <c r="A13" s="72"/>
    </row>
    <row r="14" spans="1:21" s="71" customFormat="1" ht="19.2" customHeight="1">
      <c r="A14" s="239" t="s">
        <v>309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21" s="71" customFormat="1" ht="19.2" customHeight="1">
      <c r="A15" s="240" t="s">
        <v>99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1" s="71" customFormat="1" ht="19.2" customHeight="1">
      <c r="A16" s="240" t="s">
        <v>100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1" s="71" customFormat="1" ht="19.2" customHeight="1">
      <c r="A17" s="240" t="s">
        <v>101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 s="71" customFormat="1" ht="19.2" customHeight="1">
      <c r="A18" s="240" t="s">
        <v>102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</row>
    <row r="19" spans="1:21" s="71" customFormat="1" ht="16.8" customHeight="1">
      <c r="A19" s="72"/>
    </row>
    <row r="20" spans="1:21" s="71" customFormat="1" ht="19.2" customHeight="1">
      <c r="A20" s="240" t="s">
        <v>103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</row>
    <row r="21" spans="1:21" s="71" customFormat="1" ht="21.6">
      <c r="A21" s="72"/>
    </row>
    <row r="22" spans="1:21" s="71" customFormat="1" ht="19.2" customHeight="1">
      <c r="A22" s="240" t="s">
        <v>104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</row>
    <row r="23" spans="1:21" s="71" customFormat="1" ht="19.2" customHeight="1">
      <c r="A23" s="240" t="s">
        <v>105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</row>
    <row r="24" spans="1:21" s="71" customFormat="1" ht="19.2" customHeight="1">
      <c r="A24" s="240" t="s">
        <v>106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</row>
    <row r="25" spans="1:21" s="71" customFormat="1" ht="19.2" customHeight="1">
      <c r="A25" s="240" t="s">
        <v>107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</row>
    <row r="26" spans="1:21" s="71" customFormat="1" ht="21.6">
      <c r="A26" s="72"/>
    </row>
    <row r="27" spans="1:21" s="71" customFormat="1" ht="19.2" customHeight="1">
      <c r="A27" s="240" t="s">
        <v>108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</row>
    <row r="28" spans="1:21" s="71" customFormat="1" ht="19.2" customHeight="1">
      <c r="A28" s="240" t="s">
        <v>109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</row>
    <row r="29" spans="1:21" s="71" customFormat="1" ht="19.2" customHeight="1">
      <c r="A29" s="240" t="s">
        <v>110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</row>
    <row r="30" spans="1:21" s="71" customFormat="1" ht="16.8" customHeight="1">
      <c r="A30" s="240" t="s">
        <v>111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</row>
    <row r="31" spans="1:21" s="71" customFormat="1" ht="19.2" customHeight="1">
      <c r="A31" s="240" t="s">
        <v>112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</row>
    <row r="32" spans="1:21" s="71" customFormat="1" ht="21.6">
      <c r="A32" s="72"/>
    </row>
    <row r="33" spans="1:21" s="71" customFormat="1" ht="19.2" customHeight="1">
      <c r="A33" s="240" t="s">
        <v>113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</row>
    <row r="34" spans="1:21" s="71" customFormat="1" ht="19.2" customHeight="1">
      <c r="A34" s="240" t="s">
        <v>114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</row>
    <row r="35" spans="1:21" s="71" customFormat="1" ht="16.8" customHeight="1">
      <c r="A35" s="72"/>
    </row>
    <row r="36" spans="1:21" s="71" customFormat="1" ht="19.2" customHeight="1">
      <c r="A36" s="240" t="s">
        <v>115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</row>
    <row r="37" spans="1:21" ht="19.2" customHeight="1">
      <c r="A37" s="242" t="s">
        <v>116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</row>
    <row r="38" spans="1:21" ht="19.2" customHeight="1">
      <c r="A38" s="239" t="s">
        <v>117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ht="19.2" customHeight="1">
      <c r="A39" s="1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 ht="19.2" customHeight="1">
      <c r="A40" s="239" t="s">
        <v>118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 ht="13.8">
      <c r="A41" s="73"/>
    </row>
    <row r="42" spans="1:21" ht="13.8">
      <c r="A42" s="73"/>
    </row>
  </sheetData>
  <mergeCells count="31">
    <mergeCell ref="A2:K2"/>
    <mergeCell ref="A1:K1"/>
    <mergeCell ref="A14:K14"/>
    <mergeCell ref="A12:K12"/>
    <mergeCell ref="A30:U30"/>
    <mergeCell ref="A16:U16"/>
    <mergeCell ref="A17:U17"/>
    <mergeCell ref="A18:U18"/>
    <mergeCell ref="A20:U20"/>
    <mergeCell ref="A22:U22"/>
    <mergeCell ref="A23:U23"/>
    <mergeCell ref="A24:U24"/>
    <mergeCell ref="A25:U25"/>
    <mergeCell ref="A27:U27"/>
    <mergeCell ref="A28:U28"/>
    <mergeCell ref="A29:U29"/>
    <mergeCell ref="A10:K10"/>
    <mergeCell ref="A38:K38"/>
    <mergeCell ref="A40:K40"/>
    <mergeCell ref="A15:U15"/>
    <mergeCell ref="A4:U4"/>
    <mergeCell ref="A5:U5"/>
    <mergeCell ref="A6:U6"/>
    <mergeCell ref="A7:U7"/>
    <mergeCell ref="A8:U8"/>
    <mergeCell ref="A9:U9"/>
    <mergeCell ref="A31:U31"/>
    <mergeCell ref="A33:U33"/>
    <mergeCell ref="A34:U34"/>
    <mergeCell ref="A36:U36"/>
    <mergeCell ref="A37:U37"/>
  </mergeCells>
  <phoneticPr fontId="1"/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8868-DA43-4438-8E5C-3A8E677668F8}">
  <dimension ref="A1:J45"/>
  <sheetViews>
    <sheetView view="pageBreakPreview" zoomScaleNormal="100" zoomScaleSheetLayoutView="100" workbookViewId="0">
      <selection activeCell="H25" sqref="H25"/>
    </sheetView>
  </sheetViews>
  <sheetFormatPr defaultRowHeight="13.2"/>
  <cols>
    <col min="1" max="1" width="17.33203125" style="3" customWidth="1"/>
    <col min="2" max="3" width="23.109375" customWidth="1"/>
    <col min="4" max="4" width="23.109375" hidden="1" customWidth="1"/>
  </cols>
  <sheetData>
    <row r="1" spans="1:4" ht="27" customHeight="1">
      <c r="A1" s="257" t="s">
        <v>306</v>
      </c>
      <c r="B1" s="257"/>
      <c r="C1" s="257"/>
      <c r="D1" s="74"/>
    </row>
    <row r="2" spans="1:4" ht="13.8" thickBot="1"/>
    <row r="3" spans="1:4" ht="17.399999999999999" customHeight="1" thickBot="1">
      <c r="A3" s="75" t="s">
        <v>120</v>
      </c>
      <c r="B3" s="76" t="s">
        <v>121</v>
      </c>
      <c r="C3" s="76" t="s">
        <v>122</v>
      </c>
      <c r="D3" s="76" t="s">
        <v>123</v>
      </c>
    </row>
    <row r="4" spans="1:4" ht="17.399999999999999" customHeight="1">
      <c r="A4" s="77" t="s">
        <v>124</v>
      </c>
      <c r="B4" s="78" t="s">
        <v>125</v>
      </c>
      <c r="C4" s="79" t="s">
        <v>132</v>
      </c>
      <c r="D4" s="80"/>
    </row>
    <row r="5" spans="1:4" ht="17.399999999999999" customHeight="1">
      <c r="A5" s="81" t="s">
        <v>126</v>
      </c>
      <c r="B5" s="81" t="s">
        <v>127</v>
      </c>
      <c r="C5" s="79" t="s">
        <v>127</v>
      </c>
      <c r="D5" s="82"/>
    </row>
    <row r="6" spans="1:4" ht="17.399999999999999" customHeight="1">
      <c r="A6" s="81" t="s">
        <v>128</v>
      </c>
      <c r="B6" s="83"/>
      <c r="C6" s="84" t="s">
        <v>305</v>
      </c>
      <c r="D6" s="82"/>
    </row>
    <row r="7" spans="1:4" ht="17.399999999999999" customHeight="1">
      <c r="A7" s="81" t="s">
        <v>129</v>
      </c>
      <c r="B7" s="82" t="s">
        <v>130</v>
      </c>
      <c r="C7" s="84" t="s">
        <v>130</v>
      </c>
      <c r="D7" s="82" t="s">
        <v>131</v>
      </c>
    </row>
    <row r="8" spans="1:4" ht="17.399999999999999" customHeight="1">
      <c r="A8" s="81" t="s">
        <v>129</v>
      </c>
      <c r="B8" s="81" t="s">
        <v>132</v>
      </c>
      <c r="C8" s="85"/>
      <c r="D8" s="82"/>
    </row>
    <row r="9" spans="1:4" ht="17.399999999999999" customHeight="1">
      <c r="A9" s="81" t="s">
        <v>133</v>
      </c>
      <c r="B9" s="81" t="s">
        <v>134</v>
      </c>
      <c r="C9" s="79" t="s">
        <v>134</v>
      </c>
      <c r="D9" s="82"/>
    </row>
    <row r="10" spans="1:4" ht="17.399999999999999" customHeight="1">
      <c r="A10" s="81" t="s">
        <v>135</v>
      </c>
      <c r="B10" s="82" t="s">
        <v>134</v>
      </c>
      <c r="C10" s="84" t="s">
        <v>136</v>
      </c>
      <c r="D10" s="82"/>
    </row>
    <row r="11" spans="1:4" ht="17.399999999999999" customHeight="1">
      <c r="A11" s="81"/>
      <c r="B11" s="81" t="s">
        <v>137</v>
      </c>
      <c r="C11" s="79" t="s">
        <v>137</v>
      </c>
      <c r="D11" s="86"/>
    </row>
    <row r="12" spans="1:4" ht="17.399999999999999" customHeight="1">
      <c r="A12" s="81"/>
      <c r="B12" s="82" t="s">
        <v>138</v>
      </c>
      <c r="C12" s="84" t="s">
        <v>138</v>
      </c>
      <c r="D12" s="86"/>
    </row>
    <row r="13" spans="1:4" ht="17.399999999999999" customHeight="1">
      <c r="A13" s="81"/>
      <c r="B13" s="82" t="s">
        <v>136</v>
      </c>
      <c r="C13" s="84" t="s">
        <v>139</v>
      </c>
      <c r="D13" s="86"/>
    </row>
    <row r="14" spans="1:4" ht="17.399999999999999" customHeight="1" thickBot="1">
      <c r="A14" s="81"/>
      <c r="B14" s="82"/>
      <c r="C14" s="84"/>
      <c r="D14" s="86"/>
    </row>
    <row r="15" spans="1:4" ht="17.399999999999999" customHeight="1" thickBot="1">
      <c r="A15" s="87" t="s">
        <v>140</v>
      </c>
      <c r="B15" s="88"/>
      <c r="C15" s="89"/>
      <c r="D15" s="90"/>
    </row>
    <row r="16" spans="1:4" ht="17.399999999999999" customHeight="1">
      <c r="A16" s="91"/>
      <c r="B16" s="77" t="s">
        <v>141</v>
      </c>
      <c r="C16" s="85"/>
      <c r="D16" s="92" t="s">
        <v>142</v>
      </c>
    </row>
    <row r="17" spans="1:4" ht="17.399999999999999" customHeight="1">
      <c r="A17" s="93"/>
      <c r="B17" s="81" t="s">
        <v>143</v>
      </c>
      <c r="C17" s="94"/>
      <c r="D17" s="82" t="s">
        <v>144</v>
      </c>
    </row>
    <row r="18" spans="1:4" ht="17.399999999999999" customHeight="1">
      <c r="A18" s="93"/>
      <c r="B18" s="81" t="s">
        <v>145</v>
      </c>
      <c r="C18" s="85"/>
      <c r="D18" s="82" t="s">
        <v>146</v>
      </c>
    </row>
    <row r="19" spans="1:4" ht="17.399999999999999" customHeight="1" thickBot="1">
      <c r="A19" s="95"/>
      <c r="B19" s="96"/>
      <c r="C19" s="97"/>
      <c r="D19" s="82" t="s">
        <v>147</v>
      </c>
    </row>
    <row r="20" spans="1:4" ht="17.399999999999999" customHeight="1" thickBot="1">
      <c r="A20" s="75" t="s">
        <v>148</v>
      </c>
      <c r="B20" s="90"/>
      <c r="C20" s="98"/>
      <c r="D20" s="80"/>
    </row>
    <row r="21" spans="1:4" ht="17.399999999999999" customHeight="1">
      <c r="A21" s="78" t="s">
        <v>149</v>
      </c>
      <c r="B21" s="86" t="s">
        <v>150</v>
      </c>
      <c r="C21" s="99" t="s">
        <v>151</v>
      </c>
      <c r="D21" s="100"/>
    </row>
    <row r="22" spans="1:4" ht="17.399999999999999" customHeight="1">
      <c r="A22" s="81" t="s">
        <v>152</v>
      </c>
      <c r="B22" s="82" t="s">
        <v>153</v>
      </c>
      <c r="C22" s="84" t="s">
        <v>154</v>
      </c>
      <c r="D22" s="101" t="s">
        <v>155</v>
      </c>
    </row>
    <row r="23" spans="1:4" ht="17.399999999999999" customHeight="1">
      <c r="A23" s="258" t="s">
        <v>156</v>
      </c>
      <c r="B23" s="81" t="s">
        <v>157</v>
      </c>
      <c r="C23" s="84" t="s">
        <v>158</v>
      </c>
      <c r="D23" s="101" t="s">
        <v>159</v>
      </c>
    </row>
    <row r="24" spans="1:4" ht="17.399999999999999" customHeight="1">
      <c r="A24" s="259"/>
      <c r="B24" s="86"/>
      <c r="C24" s="84" t="s">
        <v>160</v>
      </c>
      <c r="D24" s="101"/>
    </row>
    <row r="25" spans="1:4" ht="17.399999999999999" customHeight="1">
      <c r="A25" s="81" t="s">
        <v>161</v>
      </c>
      <c r="B25" s="83"/>
      <c r="C25" s="102"/>
      <c r="D25" s="103"/>
    </row>
    <row r="26" spans="1:4" ht="17.399999999999999" customHeight="1">
      <c r="A26" s="260" t="s">
        <v>162</v>
      </c>
      <c r="B26" s="82" t="s">
        <v>163</v>
      </c>
      <c r="C26" s="102"/>
      <c r="D26" s="82" t="s">
        <v>163</v>
      </c>
    </row>
    <row r="27" spans="1:4" ht="17.399999999999999" customHeight="1">
      <c r="A27" s="261"/>
      <c r="B27" s="82" t="s">
        <v>164</v>
      </c>
      <c r="C27" s="84" t="s">
        <v>164</v>
      </c>
      <c r="D27" s="104" t="s">
        <v>164</v>
      </c>
    </row>
    <row r="28" spans="1:4" ht="17.399999999999999" customHeight="1">
      <c r="A28" s="81" t="s">
        <v>165</v>
      </c>
      <c r="B28" s="82" t="s">
        <v>166</v>
      </c>
      <c r="C28" s="84" t="s">
        <v>167</v>
      </c>
      <c r="D28" s="82" t="s">
        <v>168</v>
      </c>
    </row>
    <row r="29" spans="1:4" ht="17.399999999999999" customHeight="1">
      <c r="A29" s="81"/>
      <c r="B29" s="105"/>
      <c r="C29" s="106"/>
      <c r="D29" s="105"/>
    </row>
    <row r="30" spans="1:4" ht="17.399999999999999" customHeight="1" thickBot="1">
      <c r="A30" s="95" t="s">
        <v>169</v>
      </c>
      <c r="B30" s="107" t="s">
        <v>150</v>
      </c>
      <c r="C30" s="97" t="s">
        <v>150</v>
      </c>
      <c r="D30" s="108" t="s">
        <v>138</v>
      </c>
    </row>
    <row r="31" spans="1:4" ht="17.399999999999999" customHeight="1" thickBot="1">
      <c r="A31" s="96" t="s">
        <v>169</v>
      </c>
      <c r="B31" s="109" t="s">
        <v>147</v>
      </c>
      <c r="C31" s="110" t="s">
        <v>147</v>
      </c>
      <c r="D31" s="108" t="s">
        <v>138</v>
      </c>
    </row>
    <row r="32" spans="1:4" ht="17.399999999999999" customHeight="1">
      <c r="A32" s="113"/>
      <c r="B32" s="216"/>
      <c r="C32" s="217"/>
      <c r="D32" s="113"/>
    </row>
    <row r="33" spans="1:10" ht="17.399999999999999" customHeight="1">
      <c r="A33" s="113"/>
      <c r="B33" s="216"/>
      <c r="C33" s="217"/>
      <c r="D33" s="113"/>
    </row>
    <row r="34" spans="1:10" ht="17.399999999999999" customHeight="1">
      <c r="A34" s="113"/>
      <c r="B34" s="216"/>
      <c r="C34" s="217"/>
      <c r="D34" s="113"/>
    </row>
    <row r="35" spans="1:10" s="116" customFormat="1" ht="21" customHeight="1">
      <c r="A35" s="262" t="s">
        <v>307</v>
      </c>
      <c r="B35" s="249"/>
      <c r="C35" s="249"/>
      <c r="D35" s="57"/>
      <c r="E35" s="57"/>
      <c r="F35" s="57"/>
      <c r="G35" s="57"/>
      <c r="H35" s="57"/>
      <c r="I35" s="57"/>
      <c r="J35" s="57"/>
    </row>
    <row r="37" spans="1:10" ht="16.2">
      <c r="A37" s="111"/>
      <c r="B37" s="112"/>
      <c r="C37" s="112"/>
      <c r="D37" s="113"/>
    </row>
    <row r="38" spans="1:10" ht="17.25" customHeight="1">
      <c r="A38" s="111"/>
      <c r="B38" s="112"/>
      <c r="C38" s="112"/>
    </row>
    <row r="39" spans="1:10" ht="17.25" customHeight="1">
      <c r="A39" s="111"/>
      <c r="B39" s="112"/>
      <c r="C39" s="112"/>
    </row>
    <row r="40" spans="1:10" ht="17.25" customHeight="1">
      <c r="A40" s="111"/>
      <c r="B40" s="112"/>
      <c r="C40" s="112"/>
    </row>
    <row r="41" spans="1:10" ht="16.2">
      <c r="B41" s="113"/>
      <c r="C41" s="113"/>
    </row>
    <row r="42" spans="1:10" ht="16.2">
      <c r="B42" s="113"/>
    </row>
    <row r="43" spans="1:10" ht="13.5" customHeight="1">
      <c r="B43" s="114"/>
      <c r="C43" s="114"/>
    </row>
    <row r="44" spans="1:10">
      <c r="B44" s="114"/>
      <c r="C44" s="114"/>
    </row>
    <row r="45" spans="1:10">
      <c r="B45" s="114"/>
      <c r="C45" s="114"/>
    </row>
  </sheetData>
  <mergeCells count="4">
    <mergeCell ref="A1:C1"/>
    <mergeCell ref="A23:A24"/>
    <mergeCell ref="A26:A27"/>
    <mergeCell ref="A35:C35"/>
  </mergeCells>
  <phoneticPr fontId="1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125" orientation="portrait" verticalDpi="598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D492-C129-410C-841C-E41A5E8C782E}">
  <sheetPr>
    <pageSetUpPr fitToPage="1"/>
  </sheetPr>
  <dimension ref="A1:M48"/>
  <sheetViews>
    <sheetView zoomScale="75" workbookViewId="0">
      <selection activeCell="J27" sqref="J27"/>
    </sheetView>
  </sheetViews>
  <sheetFormatPr defaultRowHeight="13.2"/>
  <cols>
    <col min="1" max="1" width="4.77734375" style="116" customWidth="1"/>
    <col min="2" max="2" width="27" style="116" customWidth="1"/>
    <col min="3" max="3" width="18.6640625" style="116" customWidth="1"/>
    <col min="4" max="4" width="51.33203125" style="116" customWidth="1"/>
    <col min="5" max="5" width="4.77734375" style="116" customWidth="1"/>
    <col min="6" max="6" width="10.88671875" style="116" customWidth="1"/>
    <col min="7" max="7" width="11.109375" style="116" customWidth="1"/>
    <col min="8" max="16384" width="8.88671875" style="116"/>
  </cols>
  <sheetData>
    <row r="1" spans="1:12" ht="28.2">
      <c r="B1" s="267" t="s">
        <v>170</v>
      </c>
      <c r="C1" s="267"/>
      <c r="D1" s="267"/>
    </row>
    <row r="2" spans="1:12" ht="26.25" customHeight="1">
      <c r="B2" s="115"/>
      <c r="C2" s="115"/>
      <c r="D2" s="115"/>
      <c r="F2" s="117"/>
    </row>
    <row r="3" spans="1:12" s="117" customFormat="1" ht="21.75" customHeight="1">
      <c r="B3" s="118" t="s">
        <v>171</v>
      </c>
      <c r="C3" s="268" t="s">
        <v>172</v>
      </c>
      <c r="D3" s="268"/>
    </row>
    <row r="4" spans="1:12" s="117" customFormat="1" ht="21.75" customHeight="1">
      <c r="B4" s="118" t="s">
        <v>173</v>
      </c>
      <c r="C4" s="268" t="s">
        <v>174</v>
      </c>
      <c r="D4" s="268"/>
    </row>
    <row r="5" spans="1:12" s="117" customFormat="1" ht="21.75" customHeight="1">
      <c r="B5" s="118" t="s">
        <v>175</v>
      </c>
      <c r="C5" s="268" t="s">
        <v>176</v>
      </c>
      <c r="D5" s="268"/>
    </row>
    <row r="6" spans="1:12" s="117" customFormat="1" ht="21.75" customHeight="1">
      <c r="B6" s="118"/>
      <c r="C6" s="268" t="s">
        <v>177</v>
      </c>
      <c r="D6" s="268"/>
      <c r="E6" s="268"/>
    </row>
    <row r="7" spans="1:12" s="117" customFormat="1" ht="21.75" customHeight="1">
      <c r="B7" s="118"/>
      <c r="C7" s="265"/>
      <c r="D7" s="265"/>
    </row>
    <row r="8" spans="1:12" s="117" customFormat="1" ht="21.75" customHeight="1"/>
    <row r="9" spans="1:12" s="120" customFormat="1" ht="21.75" customHeight="1">
      <c r="B9" s="119"/>
    </row>
    <row r="10" spans="1:12" ht="28.2">
      <c r="A10" s="121"/>
      <c r="B10" s="255" t="s">
        <v>178</v>
      </c>
      <c r="C10" s="266"/>
      <c r="D10" s="266"/>
      <c r="E10" s="121"/>
    </row>
    <row r="11" spans="1:12" ht="13.8" thickBot="1">
      <c r="B11" s="122"/>
    </row>
    <row r="12" spans="1:12" ht="18" customHeight="1" thickBot="1">
      <c r="A12" s="124"/>
      <c r="B12" s="123" t="s">
        <v>179</v>
      </c>
      <c r="C12" s="124"/>
      <c r="D12" s="124"/>
      <c r="E12" s="124"/>
    </row>
    <row r="13" spans="1:12" ht="18" customHeight="1" thickBot="1">
      <c r="B13" s="124"/>
      <c r="C13" s="124"/>
      <c r="D13" s="124"/>
    </row>
    <row r="14" spans="1:12" ht="23.25" customHeight="1" thickTop="1" thickBot="1">
      <c r="B14" s="125" t="s">
        <v>180</v>
      </c>
      <c r="C14" s="126" t="s">
        <v>181</v>
      </c>
      <c r="D14" s="127" t="s">
        <v>182</v>
      </c>
      <c r="G14" s="128"/>
    </row>
    <row r="15" spans="1:12" ht="23.25" customHeight="1" thickTop="1" thickBot="1">
      <c r="B15" s="236" t="s">
        <v>183</v>
      </c>
      <c r="C15" s="237">
        <v>706445</v>
      </c>
      <c r="D15" s="238"/>
      <c r="G15" s="128"/>
    </row>
    <row r="16" spans="1:12" ht="23.25" customHeight="1">
      <c r="B16" s="129" t="s">
        <v>184</v>
      </c>
      <c r="C16" s="130">
        <v>707000</v>
      </c>
      <c r="D16" s="131" t="s">
        <v>185</v>
      </c>
      <c r="F16" s="263" t="s">
        <v>186</v>
      </c>
      <c r="G16" s="263"/>
      <c r="H16" s="263"/>
      <c r="I16" s="263"/>
      <c r="J16" s="263"/>
      <c r="K16" s="263"/>
      <c r="L16" s="263"/>
    </row>
    <row r="17" spans="2:13" ht="23.25" customHeight="1">
      <c r="B17" s="132" t="s">
        <v>187</v>
      </c>
      <c r="C17" s="133">
        <v>23500</v>
      </c>
      <c r="D17" s="134" t="s">
        <v>188</v>
      </c>
      <c r="F17" s="264"/>
      <c r="G17" s="264"/>
      <c r="H17" s="264"/>
      <c r="I17" s="264"/>
      <c r="J17" s="264"/>
      <c r="K17" s="264"/>
      <c r="L17" s="264"/>
      <c r="M17" s="264"/>
    </row>
    <row r="18" spans="2:13" ht="23.25" customHeight="1" thickBot="1">
      <c r="B18" s="135"/>
      <c r="C18" s="136"/>
      <c r="D18" s="137"/>
      <c r="G18" s="128"/>
    </row>
    <row r="19" spans="2:13" ht="23.25" customHeight="1" thickBot="1">
      <c r="B19" s="138" t="s">
        <v>189</v>
      </c>
      <c r="C19" s="139">
        <f>SUM(C15:C17)</f>
        <v>1436945</v>
      </c>
      <c r="D19" s="140"/>
    </row>
    <row r="20" spans="2:13" ht="23.25" customHeight="1" thickTop="1" thickBot="1">
      <c r="B20" s="124"/>
      <c r="C20" s="124"/>
      <c r="D20" s="124"/>
    </row>
    <row r="21" spans="2:13" ht="23.25" customHeight="1" thickBot="1">
      <c r="B21" s="123" t="s">
        <v>190</v>
      </c>
      <c r="C21" s="124"/>
      <c r="D21" s="124"/>
    </row>
    <row r="22" spans="2:13" ht="23.25" customHeight="1" thickBot="1">
      <c r="B22" s="124"/>
      <c r="C22" s="124"/>
      <c r="D22" s="124"/>
    </row>
    <row r="23" spans="2:13" ht="23.25" customHeight="1" thickTop="1" thickBot="1">
      <c r="B23" s="125" t="s">
        <v>180</v>
      </c>
      <c r="C23" s="126" t="s">
        <v>181</v>
      </c>
      <c r="D23" s="127" t="s">
        <v>182</v>
      </c>
    </row>
    <row r="24" spans="2:13" ht="23.25" customHeight="1" thickTop="1">
      <c r="B24" s="129" t="s">
        <v>191</v>
      </c>
      <c r="C24" s="141"/>
      <c r="D24" s="131"/>
    </row>
    <row r="25" spans="2:13" ht="23.25" customHeight="1">
      <c r="B25" s="142" t="s">
        <v>192</v>
      </c>
      <c r="C25" s="143">
        <v>200000</v>
      </c>
      <c r="D25" s="144" t="s">
        <v>193</v>
      </c>
      <c r="G25" s="128"/>
    </row>
    <row r="26" spans="2:13" ht="23.25" customHeight="1">
      <c r="B26" s="145" t="s">
        <v>194</v>
      </c>
      <c r="C26" s="146">
        <v>50000</v>
      </c>
      <c r="D26" s="147" t="s">
        <v>195</v>
      </c>
      <c r="G26" s="128"/>
    </row>
    <row r="27" spans="2:13" ht="23.25" customHeight="1">
      <c r="B27" s="145" t="s">
        <v>196</v>
      </c>
      <c r="C27" s="146">
        <v>160000</v>
      </c>
      <c r="D27" s="147" t="s">
        <v>197</v>
      </c>
      <c r="G27" s="128"/>
    </row>
    <row r="28" spans="2:13" ht="23.25" customHeight="1">
      <c r="B28" s="145" t="s">
        <v>198</v>
      </c>
      <c r="C28" s="146">
        <v>30000</v>
      </c>
      <c r="D28" s="147" t="s">
        <v>199</v>
      </c>
      <c r="G28" s="128"/>
    </row>
    <row r="29" spans="2:13" ht="23.25" customHeight="1">
      <c r="B29" s="145" t="s">
        <v>200</v>
      </c>
      <c r="C29" s="146">
        <v>10000</v>
      </c>
      <c r="D29" s="148" t="s">
        <v>201</v>
      </c>
      <c r="G29" s="128"/>
    </row>
    <row r="30" spans="2:13" ht="23.25" customHeight="1">
      <c r="B30" s="145" t="s">
        <v>202</v>
      </c>
      <c r="C30" s="146">
        <v>160000</v>
      </c>
      <c r="D30" s="148" t="s">
        <v>203</v>
      </c>
      <c r="F30" s="263" t="s">
        <v>204</v>
      </c>
      <c r="G30" s="263"/>
      <c r="H30" s="263"/>
      <c r="I30" s="263"/>
      <c r="J30" s="263"/>
      <c r="K30" s="263"/>
      <c r="L30" s="263"/>
    </row>
    <row r="31" spans="2:13" ht="23.25" customHeight="1">
      <c r="B31" s="129" t="s">
        <v>205</v>
      </c>
      <c r="C31" s="141">
        <v>3600</v>
      </c>
      <c r="D31" s="131" t="s">
        <v>206</v>
      </c>
      <c r="G31" s="128"/>
    </row>
    <row r="32" spans="2:13" ht="23.25" customHeight="1">
      <c r="B32" s="132" t="s">
        <v>207</v>
      </c>
      <c r="C32" s="149"/>
      <c r="D32" s="134"/>
    </row>
    <row r="33" spans="1:12" ht="23.25" customHeight="1">
      <c r="B33" s="145" t="s">
        <v>208</v>
      </c>
      <c r="C33" s="150">
        <v>50000</v>
      </c>
      <c r="D33" s="147" t="s">
        <v>209</v>
      </c>
      <c r="G33" s="128"/>
    </row>
    <row r="34" spans="1:12" ht="23.25" customHeight="1">
      <c r="B34" s="151" t="s">
        <v>210</v>
      </c>
      <c r="C34" s="152">
        <v>200000</v>
      </c>
      <c r="D34" s="153" t="s">
        <v>211</v>
      </c>
      <c r="F34" s="264" t="s">
        <v>212</v>
      </c>
      <c r="G34" s="264"/>
      <c r="H34" s="264"/>
      <c r="I34" s="264"/>
      <c r="J34" s="264"/>
      <c r="K34" s="264"/>
      <c r="L34" s="264"/>
    </row>
    <row r="35" spans="1:12" ht="23.25" customHeight="1">
      <c r="B35" s="132" t="s">
        <v>213</v>
      </c>
      <c r="C35" s="154">
        <v>30000</v>
      </c>
      <c r="D35" s="155"/>
    </row>
    <row r="36" spans="1:12" ht="23.25" customHeight="1">
      <c r="B36" s="132" t="s">
        <v>214</v>
      </c>
      <c r="C36" s="154">
        <v>100000</v>
      </c>
      <c r="D36" s="134" t="s">
        <v>215</v>
      </c>
      <c r="G36" s="128"/>
    </row>
    <row r="37" spans="1:12" ht="23.25" customHeight="1" thickBot="1">
      <c r="B37" s="135" t="s">
        <v>216</v>
      </c>
      <c r="C37" s="156">
        <v>443345</v>
      </c>
      <c r="D37" s="157"/>
    </row>
    <row r="38" spans="1:12" ht="23.25" customHeight="1" thickBot="1">
      <c r="A38" s="159"/>
      <c r="B38" s="138" t="s">
        <v>189</v>
      </c>
      <c r="C38" s="139">
        <f>SUM(C25:C37)</f>
        <v>1436945</v>
      </c>
      <c r="D38" s="158"/>
      <c r="E38" s="159"/>
      <c r="G38" s="128"/>
    </row>
    <row r="39" spans="1:12" ht="13.8" thickTop="1">
      <c r="G39" s="128"/>
    </row>
    <row r="40" spans="1:12" ht="23.25" customHeight="1">
      <c r="B40" s="124"/>
      <c r="C40" s="124"/>
      <c r="D40" s="124"/>
    </row>
    <row r="41" spans="1:12" ht="29.25" customHeight="1">
      <c r="B41" s="255" t="s">
        <v>217</v>
      </c>
      <c r="C41" s="255"/>
      <c r="D41" s="255"/>
    </row>
    <row r="42" spans="1:12" ht="12" customHeight="1" thickBot="1">
      <c r="B42" s="124"/>
      <c r="C42" s="160"/>
      <c r="D42" s="124"/>
    </row>
    <row r="43" spans="1:12" ht="23.25" customHeight="1" thickBot="1">
      <c r="B43" s="161" t="s">
        <v>218</v>
      </c>
      <c r="C43" s="162" t="s">
        <v>219</v>
      </c>
      <c r="D43" s="163" t="s">
        <v>220</v>
      </c>
    </row>
    <row r="44" spans="1:12" ht="23.25" customHeight="1" thickTop="1">
      <c r="B44" s="164" t="s">
        <v>221</v>
      </c>
      <c r="C44" s="130">
        <v>100000</v>
      </c>
      <c r="D44" s="165"/>
    </row>
    <row r="45" spans="1:12" ht="23.25" customHeight="1">
      <c r="B45" s="166" t="s">
        <v>222</v>
      </c>
      <c r="C45" s="133">
        <v>100000</v>
      </c>
      <c r="D45" s="167" t="s">
        <v>223</v>
      </c>
    </row>
    <row r="46" spans="1:12" ht="23.25" customHeight="1">
      <c r="B46" s="166" t="s">
        <v>224</v>
      </c>
      <c r="C46" s="133">
        <v>100000</v>
      </c>
      <c r="D46" s="167" t="s">
        <v>225</v>
      </c>
    </row>
    <row r="47" spans="1:12" ht="23.25" customHeight="1">
      <c r="B47" s="166" t="s">
        <v>226</v>
      </c>
      <c r="C47" s="133">
        <v>100000</v>
      </c>
      <c r="D47" s="167"/>
    </row>
    <row r="48" spans="1:12" ht="23.25" customHeight="1" thickBot="1">
      <c r="B48" s="168" t="s">
        <v>227</v>
      </c>
      <c r="C48" s="136">
        <f>SUM(C44:C47)</f>
        <v>400000</v>
      </c>
      <c r="D48" s="169"/>
    </row>
  </sheetData>
  <mergeCells count="12">
    <mergeCell ref="C7:D7"/>
    <mergeCell ref="B10:D10"/>
    <mergeCell ref="B1:D1"/>
    <mergeCell ref="C3:D3"/>
    <mergeCell ref="C4:D4"/>
    <mergeCell ref="C5:D5"/>
    <mergeCell ref="C6:E6"/>
    <mergeCell ref="F16:L16"/>
    <mergeCell ref="F17:M17"/>
    <mergeCell ref="F30:L30"/>
    <mergeCell ref="F34:L34"/>
    <mergeCell ref="B41:D41"/>
  </mergeCells>
  <phoneticPr fontId="1"/>
  <printOptions horizontalCentered="1" verticalCentered="1"/>
  <pageMargins left="0.59055118110236227" right="0.59055118110236227" top="0.39370078740157483" bottom="0.39370078740157483" header="0" footer="0"/>
  <pageSetup paperSize="9" scale="76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975A-D39B-406A-BAA4-815F8292A0E3}">
  <dimension ref="A1:I45"/>
  <sheetViews>
    <sheetView view="pageBreakPreview" zoomScaleNormal="100" zoomScaleSheetLayoutView="100" workbookViewId="0">
      <selection activeCell="K15" sqref="K15"/>
    </sheetView>
  </sheetViews>
  <sheetFormatPr defaultRowHeight="13.2"/>
  <sheetData>
    <row r="1" spans="1:9">
      <c r="A1" s="254"/>
      <c r="B1" s="254"/>
      <c r="C1" s="254"/>
      <c r="D1" s="254"/>
      <c r="E1" s="254"/>
      <c r="F1" s="254"/>
      <c r="G1" s="254"/>
      <c r="H1" s="254"/>
      <c r="I1" s="254"/>
    </row>
    <row r="2" spans="1:9">
      <c r="A2" s="254"/>
      <c r="B2" s="254"/>
      <c r="C2" s="254"/>
      <c r="D2" s="254"/>
      <c r="E2" s="254"/>
      <c r="F2" s="254"/>
      <c r="G2" s="254"/>
      <c r="H2" s="254"/>
      <c r="I2" s="254"/>
    </row>
    <row r="3" spans="1:9">
      <c r="A3" s="254"/>
      <c r="B3" s="254"/>
      <c r="C3" s="254"/>
      <c r="D3" s="254"/>
      <c r="E3" s="254"/>
      <c r="F3" s="254"/>
      <c r="G3" s="254"/>
      <c r="H3" s="254"/>
      <c r="I3" s="254"/>
    </row>
    <row r="4" spans="1:9">
      <c r="A4" s="254"/>
      <c r="B4" s="254"/>
      <c r="C4" s="254"/>
      <c r="D4" s="254"/>
      <c r="E4" s="254"/>
      <c r="F4" s="254"/>
      <c r="G4" s="254"/>
      <c r="H4" s="254"/>
      <c r="I4" s="254"/>
    </row>
    <row r="5" spans="1:9">
      <c r="A5" s="254"/>
      <c r="B5" s="254"/>
      <c r="C5" s="254"/>
      <c r="D5" s="254"/>
      <c r="E5" s="254"/>
      <c r="F5" s="254"/>
      <c r="G5" s="254"/>
      <c r="H5" s="254"/>
      <c r="I5" s="254"/>
    </row>
    <row r="6" spans="1:9">
      <c r="A6" s="254"/>
      <c r="B6" s="254"/>
      <c r="C6" s="254"/>
      <c r="D6" s="254"/>
      <c r="E6" s="254"/>
      <c r="F6" s="254"/>
      <c r="G6" s="254"/>
      <c r="H6" s="254"/>
      <c r="I6" s="254"/>
    </row>
    <row r="7" spans="1:9">
      <c r="A7" s="254"/>
      <c r="B7" s="254"/>
      <c r="C7" s="254"/>
      <c r="D7" s="254"/>
      <c r="E7" s="254"/>
      <c r="F7" s="254"/>
      <c r="G7" s="254"/>
      <c r="H7" s="254"/>
      <c r="I7" s="254"/>
    </row>
    <row r="8" spans="1:9">
      <c r="A8" s="254"/>
      <c r="B8" s="254"/>
      <c r="C8" s="254"/>
      <c r="D8" s="254"/>
      <c r="E8" s="254"/>
      <c r="F8" s="254"/>
      <c r="G8" s="254"/>
      <c r="H8" s="254"/>
      <c r="I8" s="254"/>
    </row>
    <row r="9" spans="1:9">
      <c r="A9" s="254"/>
      <c r="B9" s="254"/>
      <c r="C9" s="254"/>
      <c r="D9" s="254"/>
      <c r="E9" s="254"/>
      <c r="F9" s="254"/>
      <c r="G9" s="254"/>
      <c r="H9" s="254"/>
      <c r="I9" s="254"/>
    </row>
    <row r="10" spans="1:9">
      <c r="A10" s="254"/>
      <c r="B10" s="254"/>
      <c r="C10" s="254"/>
      <c r="D10" s="254"/>
      <c r="E10" s="254"/>
      <c r="F10" s="254"/>
      <c r="G10" s="254"/>
      <c r="H10" s="254"/>
      <c r="I10" s="254"/>
    </row>
    <row r="11" spans="1:9">
      <c r="A11" s="254"/>
      <c r="B11" s="254"/>
      <c r="C11" s="254"/>
      <c r="D11" s="254"/>
      <c r="E11" s="254"/>
      <c r="F11" s="254"/>
      <c r="G11" s="254"/>
      <c r="H11" s="254"/>
      <c r="I11" s="254"/>
    </row>
    <row r="12" spans="1:9">
      <c r="A12" s="254"/>
      <c r="B12" s="254"/>
      <c r="C12" s="254"/>
      <c r="D12" s="254"/>
      <c r="E12" s="254"/>
      <c r="F12" s="254"/>
      <c r="G12" s="254"/>
      <c r="H12" s="254"/>
      <c r="I12" s="254"/>
    </row>
    <row r="13" spans="1:9">
      <c r="A13" s="254"/>
      <c r="B13" s="254"/>
      <c r="C13" s="254"/>
      <c r="D13" s="254"/>
      <c r="E13" s="254"/>
      <c r="F13" s="254"/>
      <c r="G13" s="254"/>
      <c r="H13" s="254"/>
      <c r="I13" s="254"/>
    </row>
    <row r="14" spans="1:9">
      <c r="A14" s="254"/>
      <c r="B14" s="254"/>
      <c r="C14" s="254"/>
      <c r="D14" s="254"/>
      <c r="E14" s="254"/>
      <c r="F14" s="254"/>
      <c r="G14" s="254"/>
      <c r="H14" s="254"/>
      <c r="I14" s="254"/>
    </row>
    <row r="15" spans="1:9">
      <c r="A15" s="254"/>
      <c r="B15" s="254"/>
      <c r="C15" s="254"/>
      <c r="D15" s="254"/>
      <c r="E15" s="254"/>
      <c r="F15" s="254"/>
      <c r="G15" s="254"/>
      <c r="H15" s="254"/>
      <c r="I15" s="254"/>
    </row>
    <row r="16" spans="1:9">
      <c r="A16" s="254"/>
      <c r="B16" s="254"/>
      <c r="C16" s="254"/>
      <c r="D16" s="254"/>
      <c r="E16" s="254"/>
      <c r="F16" s="254"/>
      <c r="G16" s="254"/>
      <c r="H16" s="254"/>
      <c r="I16" s="254"/>
    </row>
    <row r="17" spans="1:9">
      <c r="A17" s="254"/>
      <c r="B17" s="254"/>
      <c r="C17" s="254"/>
      <c r="D17" s="254"/>
      <c r="E17" s="254"/>
      <c r="F17" s="254"/>
      <c r="G17" s="254"/>
      <c r="H17" s="254"/>
      <c r="I17" s="254"/>
    </row>
    <row r="18" spans="1:9">
      <c r="A18" s="254"/>
      <c r="B18" s="254"/>
      <c r="C18" s="254"/>
      <c r="D18" s="254"/>
      <c r="E18" s="254"/>
      <c r="F18" s="254"/>
      <c r="G18" s="254"/>
      <c r="H18" s="254"/>
      <c r="I18" s="254"/>
    </row>
    <row r="19" spans="1:9">
      <c r="A19" s="254"/>
      <c r="B19" s="254"/>
      <c r="C19" s="254"/>
      <c r="D19" s="254"/>
      <c r="E19" s="254"/>
      <c r="F19" s="254"/>
      <c r="G19" s="254"/>
      <c r="H19" s="254"/>
      <c r="I19" s="254"/>
    </row>
    <row r="20" spans="1:9">
      <c r="A20" s="254"/>
      <c r="B20" s="254"/>
      <c r="C20" s="254"/>
      <c r="D20" s="254"/>
      <c r="E20" s="254"/>
      <c r="F20" s="254"/>
      <c r="G20" s="254"/>
      <c r="H20" s="254"/>
      <c r="I20" s="254"/>
    </row>
    <row r="21" spans="1:9">
      <c r="A21" s="254"/>
      <c r="B21" s="254"/>
      <c r="C21" s="254"/>
      <c r="D21" s="254"/>
      <c r="E21" s="254"/>
      <c r="F21" s="254"/>
      <c r="G21" s="254"/>
      <c r="H21" s="254"/>
      <c r="I21" s="254"/>
    </row>
    <row r="22" spans="1:9">
      <c r="A22" s="254"/>
      <c r="B22" s="254"/>
      <c r="C22" s="254"/>
      <c r="D22" s="254"/>
      <c r="E22" s="254"/>
      <c r="F22" s="254"/>
      <c r="G22" s="254"/>
      <c r="H22" s="254"/>
      <c r="I22" s="254"/>
    </row>
    <row r="23" spans="1:9">
      <c r="A23" s="254"/>
      <c r="B23" s="254"/>
      <c r="C23" s="254"/>
      <c r="D23" s="254"/>
      <c r="E23" s="254"/>
      <c r="F23" s="254"/>
      <c r="G23" s="254"/>
      <c r="H23" s="254"/>
      <c r="I23" s="254"/>
    </row>
    <row r="24" spans="1:9">
      <c r="A24" s="254"/>
      <c r="B24" s="254"/>
      <c r="C24" s="254"/>
      <c r="D24" s="254"/>
      <c r="E24" s="254"/>
      <c r="F24" s="254"/>
      <c r="G24" s="254"/>
      <c r="H24" s="254"/>
      <c r="I24" s="254"/>
    </row>
    <row r="25" spans="1:9">
      <c r="A25" s="254"/>
      <c r="B25" s="254"/>
      <c r="C25" s="254"/>
      <c r="D25" s="254"/>
      <c r="E25" s="254"/>
      <c r="F25" s="254"/>
      <c r="G25" s="254"/>
      <c r="H25" s="254"/>
      <c r="I25" s="254"/>
    </row>
    <row r="26" spans="1:9">
      <c r="A26" s="254"/>
      <c r="B26" s="254"/>
      <c r="C26" s="254"/>
      <c r="D26" s="254"/>
      <c r="E26" s="254"/>
      <c r="F26" s="254"/>
      <c r="G26" s="254"/>
      <c r="H26" s="254"/>
      <c r="I26" s="254"/>
    </row>
    <row r="27" spans="1:9">
      <c r="A27" s="254"/>
      <c r="B27" s="254"/>
      <c r="C27" s="254"/>
      <c r="D27" s="254"/>
      <c r="E27" s="254"/>
      <c r="F27" s="254"/>
      <c r="G27" s="254"/>
      <c r="H27" s="254"/>
      <c r="I27" s="254"/>
    </row>
    <row r="28" spans="1:9">
      <c r="A28" s="254"/>
      <c r="B28" s="254"/>
      <c r="C28" s="254"/>
      <c r="D28" s="254"/>
      <c r="E28" s="254"/>
      <c r="F28" s="254"/>
      <c r="G28" s="254"/>
      <c r="H28" s="254"/>
      <c r="I28" s="254"/>
    </row>
    <row r="29" spans="1:9">
      <c r="A29" s="254"/>
      <c r="B29" s="254"/>
      <c r="C29" s="254"/>
      <c r="D29" s="254"/>
      <c r="E29" s="254"/>
      <c r="F29" s="254"/>
      <c r="G29" s="254"/>
      <c r="H29" s="254"/>
      <c r="I29" s="254"/>
    </row>
    <row r="30" spans="1:9">
      <c r="A30" s="254"/>
      <c r="B30" s="254"/>
      <c r="C30" s="254"/>
      <c r="D30" s="254"/>
      <c r="E30" s="254"/>
      <c r="F30" s="254"/>
      <c r="G30" s="254"/>
      <c r="H30" s="254"/>
      <c r="I30" s="254"/>
    </row>
    <row r="31" spans="1:9">
      <c r="A31" s="254"/>
      <c r="B31" s="254"/>
      <c r="C31" s="254"/>
      <c r="D31" s="254"/>
      <c r="E31" s="254"/>
      <c r="F31" s="254"/>
      <c r="G31" s="254"/>
      <c r="H31" s="254"/>
      <c r="I31" s="254"/>
    </row>
    <row r="32" spans="1:9">
      <c r="A32" s="254"/>
      <c r="B32" s="254"/>
      <c r="C32" s="254"/>
      <c r="D32" s="254"/>
      <c r="E32" s="254"/>
      <c r="F32" s="254"/>
      <c r="G32" s="254"/>
      <c r="H32" s="254"/>
      <c r="I32" s="254"/>
    </row>
    <row r="33" spans="1:9">
      <c r="A33" s="254"/>
      <c r="B33" s="254"/>
      <c r="C33" s="254"/>
      <c r="D33" s="254"/>
      <c r="E33" s="254"/>
      <c r="F33" s="254"/>
      <c r="G33" s="254"/>
      <c r="H33" s="254"/>
      <c r="I33" s="254"/>
    </row>
    <row r="34" spans="1:9">
      <c r="A34" s="254"/>
      <c r="B34" s="254"/>
      <c r="C34" s="254"/>
      <c r="D34" s="254"/>
      <c r="E34" s="254"/>
      <c r="F34" s="254"/>
      <c r="G34" s="254"/>
      <c r="H34" s="254"/>
      <c r="I34" s="254"/>
    </row>
    <row r="35" spans="1:9">
      <c r="A35" s="254"/>
      <c r="B35" s="254"/>
      <c r="C35" s="254"/>
      <c r="D35" s="254"/>
      <c r="E35" s="254"/>
      <c r="F35" s="254"/>
      <c r="G35" s="254"/>
      <c r="H35" s="254"/>
      <c r="I35" s="254"/>
    </row>
    <row r="36" spans="1:9">
      <c r="A36" s="254"/>
      <c r="B36" s="254"/>
      <c r="C36" s="254"/>
      <c r="D36" s="254"/>
      <c r="E36" s="254"/>
      <c r="F36" s="254"/>
      <c r="G36" s="254"/>
      <c r="H36" s="254"/>
      <c r="I36" s="254"/>
    </row>
    <row r="37" spans="1:9">
      <c r="A37" s="254"/>
      <c r="B37" s="254"/>
      <c r="C37" s="254"/>
      <c r="D37" s="254"/>
      <c r="E37" s="254"/>
      <c r="F37" s="254"/>
      <c r="G37" s="254"/>
      <c r="H37" s="254"/>
      <c r="I37" s="254"/>
    </row>
    <row r="38" spans="1:9">
      <c r="A38" s="254"/>
      <c r="B38" s="254"/>
      <c r="C38" s="254"/>
      <c r="D38" s="254"/>
      <c r="E38" s="254"/>
      <c r="F38" s="254"/>
      <c r="G38" s="254"/>
      <c r="H38" s="254"/>
      <c r="I38" s="254"/>
    </row>
    <row r="39" spans="1:9">
      <c r="A39" s="254"/>
      <c r="B39" s="254"/>
      <c r="C39" s="254"/>
      <c r="D39" s="254"/>
      <c r="E39" s="254"/>
      <c r="F39" s="254"/>
      <c r="G39" s="254"/>
      <c r="H39" s="254"/>
      <c r="I39" s="254"/>
    </row>
    <row r="40" spans="1:9">
      <c r="A40" s="254"/>
      <c r="B40" s="254"/>
      <c r="C40" s="254"/>
      <c r="D40" s="254"/>
      <c r="E40" s="254"/>
      <c r="F40" s="254"/>
      <c r="G40" s="254"/>
      <c r="H40" s="254"/>
      <c r="I40" s="254"/>
    </row>
    <row r="41" spans="1:9">
      <c r="A41" s="254"/>
      <c r="B41" s="254"/>
      <c r="C41" s="254"/>
      <c r="D41" s="254"/>
      <c r="E41" s="254"/>
      <c r="F41" s="254"/>
      <c r="G41" s="254"/>
      <c r="H41" s="254"/>
      <c r="I41" s="254"/>
    </row>
    <row r="42" spans="1:9">
      <c r="A42" s="254"/>
      <c r="B42" s="254"/>
      <c r="C42" s="254"/>
      <c r="D42" s="254"/>
      <c r="E42" s="254"/>
      <c r="F42" s="254"/>
      <c r="G42" s="254"/>
      <c r="H42" s="254"/>
      <c r="I42" s="254"/>
    </row>
    <row r="43" spans="1:9">
      <c r="A43" s="254"/>
      <c r="B43" s="254"/>
      <c r="C43" s="254"/>
      <c r="D43" s="254"/>
      <c r="E43" s="254"/>
      <c r="F43" s="254"/>
      <c r="G43" s="254"/>
      <c r="H43" s="254"/>
      <c r="I43" s="254"/>
    </row>
    <row r="44" spans="1:9">
      <c r="A44" s="254"/>
      <c r="B44" s="254"/>
      <c r="C44" s="254"/>
      <c r="D44" s="254"/>
      <c r="E44" s="254"/>
      <c r="F44" s="254"/>
      <c r="G44" s="254"/>
      <c r="H44" s="254"/>
      <c r="I44" s="254"/>
    </row>
    <row r="45" spans="1:9">
      <c r="A45" s="254"/>
      <c r="B45" s="254"/>
      <c r="C45" s="254"/>
      <c r="D45" s="254"/>
      <c r="E45" s="254"/>
      <c r="F45" s="254"/>
      <c r="G45" s="254"/>
      <c r="H45" s="254"/>
      <c r="I45" s="254"/>
    </row>
  </sheetData>
  <mergeCells count="1">
    <mergeCell ref="A1:I4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3990-E814-43D6-B307-DDAEBE1CFC3B}">
  <dimension ref="A1:G15"/>
  <sheetViews>
    <sheetView workbookViewId="0">
      <selection activeCell="D14" sqref="D14"/>
    </sheetView>
  </sheetViews>
  <sheetFormatPr defaultRowHeight="17.399999999999999"/>
  <cols>
    <col min="2" max="2" width="10.21875" style="25" customWidth="1"/>
    <col min="3" max="3" width="31.109375" style="25" customWidth="1"/>
    <col min="4" max="4" width="2.6640625" style="25" customWidth="1"/>
    <col min="5" max="5" width="10.21875" style="25" customWidth="1"/>
    <col min="6" max="6" width="31.109375" style="25" customWidth="1"/>
  </cols>
  <sheetData>
    <row r="1" spans="1:7" ht="20.399999999999999" customHeight="1">
      <c r="A1" s="10"/>
      <c r="B1" s="44"/>
      <c r="C1" s="44"/>
      <c r="D1" s="44"/>
      <c r="E1" s="44"/>
      <c r="F1" s="44"/>
      <c r="G1" s="10"/>
    </row>
    <row r="2" spans="1:7" ht="20.399999999999999" customHeight="1">
      <c r="A2" s="10"/>
      <c r="B2" s="45" t="s">
        <v>85</v>
      </c>
      <c r="C2" s="46"/>
      <c r="D2" s="44"/>
      <c r="E2" s="45" t="s">
        <v>86</v>
      </c>
      <c r="F2" s="46"/>
      <c r="G2" s="10"/>
    </row>
    <row r="3" spans="1:7" ht="8.4" customHeight="1" thickBot="1">
      <c r="A3" s="10"/>
      <c r="B3" s="47"/>
      <c r="C3" s="44"/>
      <c r="D3" s="44"/>
      <c r="E3" s="47"/>
      <c r="F3" s="44"/>
      <c r="G3" s="10"/>
    </row>
    <row r="4" spans="1:7" ht="20.399999999999999" customHeight="1">
      <c r="A4" s="10"/>
      <c r="B4" s="48" t="s">
        <v>82</v>
      </c>
      <c r="C4" s="49" t="s">
        <v>84</v>
      </c>
      <c r="D4" s="44"/>
      <c r="E4" s="48" t="s">
        <v>87</v>
      </c>
      <c r="F4" s="49" t="s">
        <v>84</v>
      </c>
      <c r="G4" s="10"/>
    </row>
    <row r="5" spans="1:7" ht="20.399999999999999" customHeight="1">
      <c r="A5" s="10"/>
      <c r="B5" s="50" t="s">
        <v>83</v>
      </c>
      <c r="C5" s="51" t="s">
        <v>34</v>
      </c>
      <c r="D5" s="44"/>
      <c r="E5" s="50" t="s">
        <v>88</v>
      </c>
      <c r="F5" s="51" t="s">
        <v>34</v>
      </c>
      <c r="G5" s="10"/>
    </row>
    <row r="6" spans="1:7" ht="20.399999999999999" customHeight="1">
      <c r="A6" s="10"/>
      <c r="B6" s="50">
        <v>45851</v>
      </c>
      <c r="C6" s="51" t="s">
        <v>35</v>
      </c>
      <c r="D6" s="44"/>
      <c r="E6" s="50">
        <v>45689</v>
      </c>
      <c r="F6" s="51" t="s">
        <v>35</v>
      </c>
      <c r="G6" s="10"/>
    </row>
    <row r="7" spans="1:7" ht="20.399999999999999" customHeight="1">
      <c r="A7" s="10"/>
      <c r="B7" s="50">
        <v>45858</v>
      </c>
      <c r="C7" s="51" t="s">
        <v>36</v>
      </c>
      <c r="D7" s="44"/>
      <c r="E7" s="50">
        <v>45691</v>
      </c>
      <c r="F7" s="51" t="s">
        <v>36</v>
      </c>
      <c r="G7" s="10"/>
    </row>
    <row r="8" spans="1:7" ht="20.399999999999999" customHeight="1">
      <c r="A8" s="10"/>
      <c r="B8" s="50">
        <v>45860</v>
      </c>
      <c r="C8" s="51" t="s">
        <v>38</v>
      </c>
      <c r="D8" s="44"/>
      <c r="E8" s="50">
        <v>45692</v>
      </c>
      <c r="F8" s="51" t="s">
        <v>38</v>
      </c>
      <c r="G8" s="10"/>
    </row>
    <row r="9" spans="1:7" ht="20.399999999999999" customHeight="1" thickBot="1">
      <c r="A9" s="10"/>
      <c r="B9" s="52">
        <v>45872</v>
      </c>
      <c r="C9" s="53" t="s">
        <v>37</v>
      </c>
      <c r="D9" s="44"/>
      <c r="E9" s="52">
        <v>45703</v>
      </c>
      <c r="F9" s="53" t="s">
        <v>37</v>
      </c>
      <c r="G9" s="10"/>
    </row>
    <row r="10" spans="1:7" ht="20.399999999999999" customHeight="1">
      <c r="A10" s="10"/>
      <c r="B10" s="54"/>
      <c r="C10" s="44"/>
      <c r="D10" s="44"/>
      <c r="E10" s="54"/>
      <c r="F10" s="44"/>
      <c r="G10" s="10"/>
    </row>
    <row r="11" spans="1:7" ht="20.399999999999999" customHeight="1">
      <c r="A11" s="10"/>
      <c r="B11" s="54"/>
      <c r="C11" s="44"/>
      <c r="D11" s="44"/>
      <c r="E11" s="54"/>
      <c r="F11" s="44"/>
      <c r="G11" s="10"/>
    </row>
    <row r="12" spans="1:7">
      <c r="A12" s="10"/>
      <c r="B12" s="55"/>
      <c r="C12" s="44"/>
      <c r="D12" s="44"/>
      <c r="E12" s="55"/>
      <c r="F12" s="44"/>
      <c r="G12" s="10"/>
    </row>
    <row r="13" spans="1:7">
      <c r="A13" s="10"/>
      <c r="B13" s="55"/>
      <c r="C13" s="44"/>
      <c r="D13" s="44"/>
      <c r="E13" s="55"/>
      <c r="F13" s="44"/>
      <c r="G13" s="10"/>
    </row>
    <row r="14" spans="1:7">
      <c r="B14" s="56"/>
      <c r="E14" s="56"/>
    </row>
    <row r="15" spans="1:7">
      <c r="B15" s="56"/>
      <c r="E15" s="5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view="pageBreakPreview" zoomScaleNormal="100" zoomScaleSheetLayoutView="100" workbookViewId="0">
      <selection activeCell="I31" sqref="I31"/>
    </sheetView>
  </sheetViews>
  <sheetFormatPr defaultRowHeight="17.399999999999999"/>
  <cols>
    <col min="1" max="1" width="19.77734375" style="25" customWidth="1"/>
    <col min="2" max="2" width="7.5546875" style="26" customWidth="1"/>
    <col min="3" max="3" width="48.88671875" style="25" customWidth="1"/>
    <col min="4" max="4" width="20.21875" style="25" customWidth="1"/>
  </cols>
  <sheetData>
    <row r="1" spans="1:4" ht="26.4">
      <c r="A1" s="248" t="s">
        <v>41</v>
      </c>
      <c r="B1" s="248"/>
      <c r="C1" s="248"/>
      <c r="D1" s="248"/>
    </row>
    <row r="2" spans="1:4" ht="19.2" customHeight="1" thickBot="1">
      <c r="A2" s="11"/>
      <c r="B2" s="12"/>
      <c r="C2" s="11"/>
      <c r="D2" s="11"/>
    </row>
    <row r="3" spans="1:4" ht="23.4" customHeight="1" thickBot="1">
      <c r="A3" s="246" t="s">
        <v>15</v>
      </c>
      <c r="B3" s="247"/>
      <c r="C3" s="34" t="s">
        <v>14</v>
      </c>
      <c r="D3" s="41" t="s">
        <v>13</v>
      </c>
    </row>
    <row r="4" spans="1:4" ht="23.4" customHeight="1">
      <c r="A4" s="29">
        <v>45411</v>
      </c>
      <c r="B4" s="30" t="s">
        <v>42</v>
      </c>
      <c r="C4" s="15" t="s">
        <v>43</v>
      </c>
      <c r="D4" s="16" t="s">
        <v>6</v>
      </c>
    </row>
    <row r="5" spans="1:4" ht="23.4" customHeight="1">
      <c r="A5" s="29">
        <v>45451</v>
      </c>
      <c r="B5" s="30" t="s">
        <v>4</v>
      </c>
      <c r="C5" s="15" t="s">
        <v>32</v>
      </c>
      <c r="D5" s="16" t="s">
        <v>5</v>
      </c>
    </row>
    <row r="6" spans="1:4" ht="23.4" customHeight="1">
      <c r="A6" s="29" t="s">
        <v>1</v>
      </c>
      <c r="B6" s="30" t="s">
        <v>7</v>
      </c>
      <c r="C6" s="15" t="s">
        <v>27</v>
      </c>
      <c r="D6" s="16" t="s">
        <v>5</v>
      </c>
    </row>
    <row r="7" spans="1:4" ht="23.4" customHeight="1">
      <c r="A7" s="29">
        <v>45887</v>
      </c>
      <c r="B7" s="30" t="s">
        <v>22</v>
      </c>
      <c r="C7" s="15" t="s">
        <v>26</v>
      </c>
      <c r="D7" s="16" t="s">
        <v>5</v>
      </c>
    </row>
    <row r="8" spans="1:4" ht="23.4" customHeight="1">
      <c r="A8" s="29" t="s">
        <v>1</v>
      </c>
      <c r="B8" s="30" t="s">
        <v>7</v>
      </c>
      <c r="C8" s="15" t="s">
        <v>55</v>
      </c>
      <c r="D8" s="16" t="s">
        <v>5</v>
      </c>
    </row>
    <row r="9" spans="1:4" ht="23.4" customHeight="1">
      <c r="A9" s="29">
        <v>45578</v>
      </c>
      <c r="B9" s="30" t="s">
        <v>22</v>
      </c>
      <c r="C9" s="15" t="s">
        <v>25</v>
      </c>
      <c r="D9" s="16" t="s">
        <v>5</v>
      </c>
    </row>
    <row r="10" spans="1:4" ht="23.4" customHeight="1">
      <c r="A10" s="29" t="s">
        <v>1</v>
      </c>
      <c r="B10" s="30" t="s">
        <v>7</v>
      </c>
      <c r="C10" s="15" t="s">
        <v>56</v>
      </c>
      <c r="D10" s="16" t="s">
        <v>5</v>
      </c>
    </row>
    <row r="11" spans="1:4" ht="23.4" customHeight="1">
      <c r="A11" s="29">
        <v>45634</v>
      </c>
      <c r="B11" s="30" t="s">
        <v>22</v>
      </c>
      <c r="C11" s="15" t="s">
        <v>28</v>
      </c>
      <c r="D11" s="16" t="s">
        <v>5</v>
      </c>
    </row>
    <row r="12" spans="1:4" ht="23.4" customHeight="1">
      <c r="A12" s="29"/>
      <c r="B12" s="30" t="s">
        <v>7</v>
      </c>
      <c r="C12" s="15" t="s">
        <v>57</v>
      </c>
      <c r="D12" s="16" t="s">
        <v>5</v>
      </c>
    </row>
    <row r="13" spans="1:4" ht="23.4" customHeight="1">
      <c r="A13" s="29">
        <v>45696</v>
      </c>
      <c r="B13" s="30" t="s">
        <v>4</v>
      </c>
      <c r="C13" s="15" t="s">
        <v>58</v>
      </c>
      <c r="D13" s="16" t="s">
        <v>5</v>
      </c>
    </row>
    <row r="14" spans="1:4" ht="23.4" customHeight="1" thickBot="1">
      <c r="A14" s="31" t="s">
        <v>1</v>
      </c>
      <c r="B14" s="32" t="s">
        <v>7</v>
      </c>
      <c r="C14" s="17" t="s">
        <v>59</v>
      </c>
      <c r="D14" s="18" t="s">
        <v>5</v>
      </c>
    </row>
    <row r="15" spans="1:4" ht="23.4" customHeight="1" thickBot="1">
      <c r="A15" s="33">
        <v>45633</v>
      </c>
      <c r="B15" s="34" t="s">
        <v>29</v>
      </c>
      <c r="C15" s="42" t="s">
        <v>31</v>
      </c>
      <c r="D15" s="14" t="s">
        <v>40</v>
      </c>
    </row>
    <row r="16" spans="1:4" ht="23.4" customHeight="1" thickBot="1">
      <c r="A16" s="33">
        <v>45542</v>
      </c>
      <c r="B16" s="34" t="s">
        <v>4</v>
      </c>
      <c r="C16" s="13" t="s">
        <v>60</v>
      </c>
      <c r="D16" s="14" t="s">
        <v>39</v>
      </c>
    </row>
    <row r="17" spans="1:4" ht="23.4" customHeight="1" thickBot="1">
      <c r="A17" s="33">
        <v>45570</v>
      </c>
      <c r="B17" s="34" t="s">
        <v>52</v>
      </c>
      <c r="C17" s="13" t="s">
        <v>89</v>
      </c>
      <c r="D17" s="14" t="s">
        <v>61</v>
      </c>
    </row>
    <row r="18" spans="1:4" ht="23.4" customHeight="1">
      <c r="A18" s="35">
        <v>45541</v>
      </c>
      <c r="B18" s="36" t="s">
        <v>23</v>
      </c>
      <c r="C18" s="19" t="s">
        <v>49</v>
      </c>
      <c r="D18" s="20" t="s">
        <v>24</v>
      </c>
    </row>
    <row r="19" spans="1:4" ht="23.4" customHeight="1">
      <c r="A19" s="35">
        <v>45569</v>
      </c>
      <c r="B19" s="36" t="s">
        <v>23</v>
      </c>
      <c r="C19" s="19" t="s">
        <v>49</v>
      </c>
      <c r="D19" s="20" t="s">
        <v>24</v>
      </c>
    </row>
    <row r="20" spans="1:4" ht="23.4" customHeight="1">
      <c r="A20" s="35">
        <v>45597</v>
      </c>
      <c r="B20" s="36" t="s">
        <v>23</v>
      </c>
      <c r="C20" s="19" t="s">
        <v>49</v>
      </c>
      <c r="D20" s="20" t="s">
        <v>24</v>
      </c>
    </row>
    <row r="21" spans="1:4" ht="23.4" customHeight="1">
      <c r="A21" s="35">
        <v>45632</v>
      </c>
      <c r="B21" s="36" t="s">
        <v>23</v>
      </c>
      <c r="C21" s="19" t="s">
        <v>49</v>
      </c>
      <c r="D21" s="20" t="s">
        <v>24</v>
      </c>
    </row>
    <row r="22" spans="1:4" ht="23.4" customHeight="1">
      <c r="A22" s="35">
        <v>45667</v>
      </c>
      <c r="B22" s="36" t="s">
        <v>51</v>
      </c>
      <c r="C22" s="19" t="s">
        <v>49</v>
      </c>
      <c r="D22" s="20" t="s">
        <v>24</v>
      </c>
    </row>
    <row r="23" spans="1:4" ht="23.4" customHeight="1">
      <c r="A23" s="35">
        <v>45695</v>
      </c>
      <c r="B23" s="36" t="s">
        <v>52</v>
      </c>
      <c r="C23" s="19" t="s">
        <v>49</v>
      </c>
      <c r="D23" s="20" t="s">
        <v>24</v>
      </c>
    </row>
    <row r="24" spans="1:4" ht="23.4" customHeight="1" thickBot="1">
      <c r="A24" s="31">
        <v>45723</v>
      </c>
      <c r="B24" s="32" t="s">
        <v>23</v>
      </c>
      <c r="C24" s="21" t="s">
        <v>49</v>
      </c>
      <c r="D24" s="18" t="s">
        <v>24</v>
      </c>
    </row>
    <row r="25" spans="1:4" ht="23.4" customHeight="1">
      <c r="A25" s="35">
        <v>45682</v>
      </c>
      <c r="B25" s="36" t="s">
        <v>4</v>
      </c>
      <c r="C25" s="39" t="s">
        <v>62</v>
      </c>
      <c r="D25" s="22" t="s">
        <v>53</v>
      </c>
    </row>
    <row r="26" spans="1:4" ht="23.4" customHeight="1" thickBot="1">
      <c r="A26" s="31">
        <v>45683</v>
      </c>
      <c r="B26" s="32" t="s">
        <v>22</v>
      </c>
      <c r="C26" s="40" t="s">
        <v>62</v>
      </c>
      <c r="D26" s="18" t="s">
        <v>54</v>
      </c>
    </row>
    <row r="27" spans="1:4" ht="23.4" customHeight="1">
      <c r="A27" s="35">
        <v>45431</v>
      </c>
      <c r="B27" s="36" t="s">
        <v>22</v>
      </c>
      <c r="C27" s="19" t="s">
        <v>50</v>
      </c>
      <c r="D27" s="20" t="s">
        <v>24</v>
      </c>
    </row>
    <row r="28" spans="1:4" ht="23.4" customHeight="1">
      <c r="A28" s="29">
        <v>45494</v>
      </c>
      <c r="B28" s="30" t="s">
        <v>22</v>
      </c>
      <c r="C28" s="19" t="s">
        <v>44</v>
      </c>
      <c r="D28" s="16" t="s">
        <v>24</v>
      </c>
    </row>
    <row r="29" spans="1:4" ht="23.4" customHeight="1">
      <c r="A29" s="29">
        <v>45550</v>
      </c>
      <c r="B29" s="30" t="s">
        <v>22</v>
      </c>
      <c r="C29" s="19" t="s">
        <v>45</v>
      </c>
      <c r="D29" s="16" t="s">
        <v>24</v>
      </c>
    </row>
    <row r="30" spans="1:4" ht="23.4" customHeight="1">
      <c r="A30" s="37">
        <v>45613</v>
      </c>
      <c r="B30" s="30" t="s">
        <v>22</v>
      </c>
      <c r="C30" s="19" t="s">
        <v>46</v>
      </c>
      <c r="D30" s="16" t="s">
        <v>24</v>
      </c>
    </row>
    <row r="31" spans="1:4" ht="23.4" customHeight="1">
      <c r="A31" s="37">
        <v>45676</v>
      </c>
      <c r="B31" s="30" t="s">
        <v>22</v>
      </c>
      <c r="C31" s="19" t="s">
        <v>47</v>
      </c>
      <c r="D31" s="16" t="s">
        <v>24</v>
      </c>
    </row>
    <row r="32" spans="1:4" ht="23.4" customHeight="1" thickBot="1">
      <c r="A32" s="31">
        <v>45732</v>
      </c>
      <c r="B32" s="32" t="s">
        <v>22</v>
      </c>
      <c r="C32" s="21" t="s">
        <v>48</v>
      </c>
      <c r="D32" s="18" t="s">
        <v>24</v>
      </c>
    </row>
    <row r="33" spans="1:4" ht="23.4" customHeight="1">
      <c r="A33" s="38"/>
      <c r="B33" s="12"/>
      <c r="C33" s="43"/>
      <c r="D33" s="11"/>
    </row>
    <row r="34" spans="1:4" ht="22.5" customHeight="1">
      <c r="A34" s="245">
        <v>1</v>
      </c>
      <c r="B34" s="245"/>
      <c r="C34" s="245"/>
      <c r="D34" s="245"/>
    </row>
    <row r="35" spans="1:4" ht="22.5" customHeight="1">
      <c r="A35" s="35"/>
      <c r="B35" s="36"/>
      <c r="C35" s="23"/>
      <c r="D35" s="20"/>
    </row>
    <row r="36" spans="1:4" ht="21.75" customHeight="1">
      <c r="A36" s="29"/>
      <c r="B36" s="30"/>
      <c r="C36" s="24"/>
      <c r="D36" s="16"/>
    </row>
    <row r="37" spans="1:4" ht="19.8" thickBot="1">
      <c r="A37" s="31"/>
      <c r="B37" s="32"/>
      <c r="C37" s="17"/>
      <c r="D37" s="18"/>
    </row>
    <row r="38" spans="1:4" ht="19.2">
      <c r="C38" s="245"/>
      <c r="D38" s="245"/>
    </row>
    <row r="39" spans="1:4" ht="19.2">
      <c r="A39" s="12"/>
      <c r="B39" s="12"/>
    </row>
    <row r="40" spans="1:4">
      <c r="C40" s="26"/>
      <c r="D40" s="26"/>
    </row>
    <row r="41" spans="1:4" ht="19.2">
      <c r="A41" s="11"/>
      <c r="B41" s="12"/>
      <c r="C41" s="12"/>
      <c r="D41" s="12"/>
    </row>
    <row r="42" spans="1:4" ht="19.2">
      <c r="A42" s="12"/>
      <c r="B42" s="12"/>
      <c r="C42" s="27"/>
      <c r="D42" s="28"/>
    </row>
    <row r="43" spans="1:4" ht="19.2">
      <c r="A43" s="11"/>
      <c r="B43" s="12"/>
      <c r="C43" s="12"/>
      <c r="D43" s="12"/>
    </row>
    <row r="44" spans="1:4" ht="19.2">
      <c r="A44" s="11"/>
      <c r="B44" s="12"/>
      <c r="C44" s="11"/>
      <c r="D44" s="11"/>
    </row>
  </sheetData>
  <mergeCells count="4">
    <mergeCell ref="C38:D38"/>
    <mergeCell ref="A3:B3"/>
    <mergeCell ref="A1:D1"/>
    <mergeCell ref="A34:D3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3F97-BDB2-4EF5-B97A-2497EEE99453}">
  <dimension ref="A1:E45"/>
  <sheetViews>
    <sheetView view="pageBreakPreview" zoomScaleNormal="100" zoomScaleSheetLayoutView="100" workbookViewId="0">
      <selection activeCell="A39" sqref="A39:E39"/>
    </sheetView>
  </sheetViews>
  <sheetFormatPr defaultRowHeight="13.2"/>
  <cols>
    <col min="1" max="1" width="4.109375" customWidth="1"/>
    <col min="2" max="2" width="21.5546875" customWidth="1"/>
    <col min="3" max="5" width="23.44140625" customWidth="1"/>
  </cols>
  <sheetData>
    <row r="1" spans="1:5" ht="14.4">
      <c r="A1" s="1"/>
      <c r="B1" s="1"/>
      <c r="C1" s="1"/>
    </row>
    <row r="2" spans="1:5" ht="20.399999999999999" customHeight="1">
      <c r="A2" s="1"/>
      <c r="B2" s="253"/>
      <c r="C2" s="253"/>
      <c r="D2" s="254"/>
      <c r="E2" s="254"/>
    </row>
    <row r="3" spans="1:5" ht="20.399999999999999" customHeight="1">
      <c r="A3" s="1"/>
      <c r="B3" s="6" t="s">
        <v>33</v>
      </c>
      <c r="E3" s="3"/>
    </row>
    <row r="4" spans="1:5" ht="20.399999999999999" customHeight="1">
      <c r="A4" s="1"/>
      <c r="C4" s="3"/>
      <c r="D4" s="3"/>
      <c r="E4" s="3"/>
    </row>
    <row r="5" spans="1:5" ht="20.399999999999999" customHeight="1">
      <c r="A5" s="1"/>
      <c r="B5" s="1"/>
      <c r="C5" s="7"/>
      <c r="D5" s="7"/>
      <c r="E5" s="8"/>
    </row>
    <row r="6" spans="1:5" ht="20.399999999999999" customHeight="1">
      <c r="A6" s="1"/>
      <c r="B6" s="1"/>
      <c r="C6" s="8"/>
      <c r="D6" s="7"/>
      <c r="E6" s="8"/>
    </row>
    <row r="7" spans="1:5" ht="20.399999999999999" customHeight="1">
      <c r="A7" s="1"/>
      <c r="B7" s="1"/>
      <c r="C7" s="8"/>
      <c r="D7" s="7"/>
      <c r="E7" s="8"/>
    </row>
    <row r="8" spans="1:5" ht="20.399999999999999" customHeight="1">
      <c r="A8" s="1"/>
      <c r="B8" s="1"/>
      <c r="C8" s="8"/>
      <c r="D8" s="7"/>
      <c r="E8" s="8"/>
    </row>
    <row r="9" spans="1:5" ht="20.399999999999999" customHeight="1">
      <c r="A9" s="1"/>
      <c r="B9" s="1"/>
      <c r="C9" s="8"/>
      <c r="D9" s="7"/>
      <c r="E9" s="8"/>
    </row>
    <row r="10" spans="1:5" ht="20.399999999999999" customHeight="1">
      <c r="A10" s="1"/>
      <c r="B10" s="1"/>
      <c r="C10" s="8"/>
      <c r="D10" s="7"/>
      <c r="E10" s="8"/>
    </row>
    <row r="11" spans="1:5" ht="11.4" customHeight="1">
      <c r="A11" s="1"/>
      <c r="B11" s="1"/>
      <c r="C11" s="9"/>
      <c r="D11" s="5"/>
      <c r="E11" s="5"/>
    </row>
    <row r="12" spans="1:5" ht="20.399999999999999" customHeight="1">
      <c r="A12" s="1"/>
      <c r="B12" s="1"/>
      <c r="C12" s="1"/>
    </row>
    <row r="13" spans="1:5" s="25" customFormat="1" ht="20.399999999999999" customHeight="1">
      <c r="A13" s="11"/>
      <c r="B13" s="57" t="s">
        <v>16</v>
      </c>
      <c r="C13" s="57"/>
      <c r="D13" s="57"/>
      <c r="E13" s="57"/>
    </row>
    <row r="14" spans="1:5" s="25" customFormat="1" ht="20.399999999999999" customHeight="1" thickBot="1">
      <c r="A14" s="11"/>
      <c r="B14" s="11" t="s">
        <v>0</v>
      </c>
      <c r="C14" s="250" t="s">
        <v>9</v>
      </c>
      <c r="D14" s="250"/>
    </row>
    <row r="15" spans="1:5" s="25" customFormat="1" ht="20.399999999999999" customHeight="1">
      <c r="A15" s="11"/>
      <c r="B15" s="59" t="s">
        <v>8</v>
      </c>
      <c r="C15" s="60" t="s">
        <v>71</v>
      </c>
      <c r="D15" s="61" t="s">
        <v>2</v>
      </c>
    </row>
    <row r="16" spans="1:5" s="25" customFormat="1" ht="20.399999999999999" customHeight="1">
      <c r="A16" s="11"/>
      <c r="B16" s="62" t="s">
        <v>72</v>
      </c>
      <c r="C16" s="23" t="s">
        <v>63</v>
      </c>
      <c r="D16" s="20" t="s">
        <v>3</v>
      </c>
    </row>
    <row r="17" spans="1:5" s="25" customFormat="1" ht="20.399999999999999" customHeight="1">
      <c r="A17" s="11"/>
      <c r="B17" s="62" t="s">
        <v>73</v>
      </c>
      <c r="C17" s="36" t="s">
        <v>74</v>
      </c>
      <c r="D17" s="20" t="s">
        <v>75</v>
      </c>
    </row>
    <row r="18" spans="1:5" s="25" customFormat="1" ht="20.399999999999999" customHeight="1">
      <c r="A18" s="11"/>
      <c r="B18" s="63" t="s">
        <v>64</v>
      </c>
      <c r="C18" s="23" t="s">
        <v>65</v>
      </c>
      <c r="D18" s="20" t="s">
        <v>17</v>
      </c>
    </row>
    <row r="19" spans="1:5" s="25" customFormat="1" ht="20.399999999999999" customHeight="1">
      <c r="A19" s="11"/>
      <c r="B19" s="62" t="s">
        <v>12</v>
      </c>
      <c r="C19" s="15" t="s">
        <v>67</v>
      </c>
      <c r="D19" s="16" t="s">
        <v>3</v>
      </c>
      <c r="E19" s="58"/>
    </row>
    <row r="20" spans="1:5" s="25" customFormat="1" ht="20.399999999999999" customHeight="1" thickBot="1">
      <c r="A20" s="64"/>
      <c r="B20" s="65" t="s">
        <v>10</v>
      </c>
      <c r="C20" s="17" t="s">
        <v>77</v>
      </c>
      <c r="D20" s="18" t="s">
        <v>17</v>
      </c>
      <c r="E20" s="11"/>
    </row>
    <row r="21" spans="1:5" s="25" customFormat="1" ht="20.399999999999999" customHeight="1">
      <c r="A21" s="11"/>
      <c r="B21" s="11"/>
      <c r="C21" s="11"/>
      <c r="D21" s="11"/>
      <c r="E21" s="11"/>
    </row>
    <row r="22" spans="1:5" s="25" customFormat="1" ht="20.399999999999999" customHeight="1" thickBot="1">
      <c r="A22" s="11"/>
      <c r="B22" s="11" t="s">
        <v>18</v>
      </c>
      <c r="C22" s="11"/>
      <c r="D22" s="11"/>
      <c r="E22" s="11"/>
    </row>
    <row r="23" spans="1:5" s="25" customFormat="1" ht="20.399999999999999" customHeight="1">
      <c r="A23" s="11"/>
      <c r="B23" s="59" t="s">
        <v>19</v>
      </c>
      <c r="C23" s="60" t="s">
        <v>69</v>
      </c>
      <c r="D23" s="61" t="s">
        <v>30</v>
      </c>
      <c r="E23" s="11"/>
    </row>
    <row r="24" spans="1:5" s="25" customFormat="1" ht="20.399999999999999" customHeight="1">
      <c r="A24" s="11"/>
      <c r="B24" s="62" t="s">
        <v>21</v>
      </c>
      <c r="C24" s="15" t="s">
        <v>68</v>
      </c>
      <c r="D24" s="16" t="s">
        <v>20</v>
      </c>
      <c r="E24" s="11"/>
    </row>
    <row r="25" spans="1:5" s="25" customFormat="1" ht="20.399999999999999" customHeight="1" thickBot="1">
      <c r="A25" s="11"/>
      <c r="B25" s="66" t="s">
        <v>19</v>
      </c>
      <c r="C25" s="67" t="s">
        <v>70</v>
      </c>
      <c r="D25" s="68" t="s">
        <v>30</v>
      </c>
      <c r="E25" s="11"/>
    </row>
    <row r="26" spans="1:5" s="25" customFormat="1" ht="20.399999999999999" customHeight="1">
      <c r="A26" s="11"/>
      <c r="B26" s="11"/>
      <c r="C26" s="11"/>
      <c r="D26" s="11"/>
      <c r="E26" s="11"/>
    </row>
    <row r="27" spans="1:5" s="25" customFormat="1" ht="20.399999999999999" customHeight="1" thickBot="1">
      <c r="A27" s="11"/>
      <c r="B27" s="12" t="s">
        <v>76</v>
      </c>
      <c r="C27" s="58" t="s">
        <v>80</v>
      </c>
      <c r="D27" s="58"/>
      <c r="E27" s="11"/>
    </row>
    <row r="28" spans="1:5" s="25" customFormat="1" ht="20.399999999999999" customHeight="1" thickBot="1">
      <c r="A28" s="11"/>
      <c r="B28" s="251" t="s">
        <v>81</v>
      </c>
      <c r="C28" s="252"/>
      <c r="D28" s="14" t="s">
        <v>79</v>
      </c>
      <c r="E28" s="11"/>
    </row>
    <row r="29" spans="1:5" s="25" customFormat="1" ht="20.399999999999999" customHeight="1">
      <c r="A29" s="11"/>
      <c r="D29" s="11"/>
      <c r="E29" s="11"/>
    </row>
    <row r="30" spans="1:5" s="25" customFormat="1" ht="20.399999999999999" customHeight="1" thickBot="1">
      <c r="A30" s="11"/>
      <c r="B30" s="250" t="s">
        <v>78</v>
      </c>
      <c r="C30" s="250"/>
      <c r="D30" s="250"/>
      <c r="E30" s="11"/>
    </row>
    <row r="31" spans="1:5" s="25" customFormat="1" ht="20.399999999999999" customHeight="1" thickBot="1">
      <c r="A31" s="11"/>
      <c r="B31" s="251" t="s">
        <v>66</v>
      </c>
      <c r="C31" s="252"/>
      <c r="D31" s="14" t="s">
        <v>11</v>
      </c>
      <c r="E31" s="11"/>
    </row>
    <row r="32" spans="1:5" s="25" customFormat="1" ht="20.399999999999999" customHeight="1">
      <c r="A32" s="11"/>
      <c r="E32" s="11"/>
    </row>
    <row r="33" spans="1:5" s="25" customFormat="1" ht="20.399999999999999" customHeight="1">
      <c r="A33" s="11"/>
      <c r="E33" s="11"/>
    </row>
    <row r="34" spans="1:5" s="25" customFormat="1" ht="20.399999999999999" customHeight="1">
      <c r="A34" s="11"/>
      <c r="E34" s="11"/>
    </row>
    <row r="35" spans="1:5" s="25" customFormat="1" ht="20.399999999999999" customHeight="1">
      <c r="A35" s="11"/>
      <c r="E35" s="11"/>
    </row>
    <row r="36" spans="1:5" s="25" customFormat="1" ht="20.399999999999999" customHeight="1">
      <c r="A36" s="11"/>
      <c r="E36" s="11"/>
    </row>
    <row r="37" spans="1:5" s="25" customFormat="1" ht="20.399999999999999" customHeight="1">
      <c r="A37" s="11"/>
      <c r="E37" s="11"/>
    </row>
    <row r="38" spans="1:5" s="25" customFormat="1" ht="20.399999999999999" customHeight="1">
      <c r="A38" s="11"/>
      <c r="E38" s="11"/>
    </row>
    <row r="39" spans="1:5" s="25" customFormat="1" ht="22.5" customHeight="1">
      <c r="A39" s="249">
        <v>2</v>
      </c>
      <c r="B39" s="249"/>
      <c r="C39" s="249"/>
      <c r="D39" s="249"/>
      <c r="E39" s="249"/>
    </row>
    <row r="40" spans="1:5" ht="21.75" customHeight="1">
      <c r="B40" s="5"/>
      <c r="C40" s="5"/>
      <c r="D40" s="5"/>
    </row>
    <row r="41" spans="1:5" ht="14.4">
      <c r="A41" s="3"/>
      <c r="B41" s="5"/>
      <c r="C41" s="5"/>
      <c r="D41" s="5"/>
    </row>
    <row r="42" spans="1:5" ht="14.4">
      <c r="A42" s="2"/>
      <c r="B42" s="5"/>
      <c r="C42" s="5"/>
      <c r="D42" s="5"/>
    </row>
    <row r="43" spans="1:5">
      <c r="A43" s="4"/>
    </row>
    <row r="44" spans="1:5" ht="14.4">
      <c r="A44" s="2"/>
      <c r="B44" s="5"/>
      <c r="C44" s="5"/>
      <c r="D44" s="5"/>
    </row>
    <row r="45" spans="1:5" ht="14.4">
      <c r="A45" s="1"/>
    </row>
  </sheetData>
  <mergeCells count="7">
    <mergeCell ref="A39:E39"/>
    <mergeCell ref="B30:D30"/>
    <mergeCell ref="B31:C31"/>
    <mergeCell ref="B2:C2"/>
    <mergeCell ref="D2:E2"/>
    <mergeCell ref="C14:D14"/>
    <mergeCell ref="B28:C2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2AA9-7D50-49C6-AE1F-2945AE4DC72A}">
  <dimension ref="A66:K66"/>
  <sheetViews>
    <sheetView view="pageBreakPreview" zoomScaleNormal="100" zoomScaleSheetLayoutView="100" workbookViewId="0">
      <selection activeCell="Q49" sqref="Q49"/>
    </sheetView>
  </sheetViews>
  <sheetFormatPr defaultRowHeight="13.2"/>
  <sheetData>
    <row r="66" spans="1:11" ht="18.600000000000001" customHeight="1">
      <c r="A66" s="249">
        <v>3</v>
      </c>
      <c r="B66" s="249"/>
      <c r="C66" s="249"/>
      <c r="D66" s="249"/>
      <c r="E66" s="249"/>
      <c r="F66" s="249"/>
      <c r="G66" s="249"/>
      <c r="H66" s="249"/>
      <c r="I66" s="249"/>
      <c r="J66" s="249"/>
      <c r="K66" s="249"/>
    </row>
  </sheetData>
  <mergeCells count="1">
    <mergeCell ref="A66:K66"/>
  </mergeCells>
  <phoneticPr fontId="1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1CB0-CA9F-4FE9-935E-84A5BD1C2734}">
  <dimension ref="A56:K56"/>
  <sheetViews>
    <sheetView view="pageBreakPreview" zoomScaleNormal="100" zoomScaleSheetLayoutView="100" workbookViewId="0">
      <selection activeCell="O11" sqref="O11"/>
    </sheetView>
  </sheetViews>
  <sheetFormatPr defaultRowHeight="13.2"/>
  <sheetData>
    <row r="56" spans="1:11" ht="18.600000000000001" customHeight="1">
      <c r="A56" s="249">
        <v>4</v>
      </c>
      <c r="B56" s="249"/>
      <c r="C56" s="249"/>
      <c r="D56" s="249"/>
      <c r="E56" s="249"/>
      <c r="F56" s="249"/>
      <c r="G56" s="249"/>
      <c r="H56" s="249"/>
      <c r="I56" s="249"/>
      <c r="J56" s="249"/>
      <c r="K56" s="249"/>
    </row>
  </sheetData>
  <mergeCells count="1">
    <mergeCell ref="A56:K56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FAB3E-E7D2-4677-AC89-C7EC98C2F7A8}">
  <dimension ref="A1:G45"/>
  <sheetViews>
    <sheetView view="pageBreakPreview" zoomScaleNormal="100" zoomScaleSheetLayoutView="100" workbookViewId="0">
      <selection activeCell="J25" sqref="J25"/>
    </sheetView>
  </sheetViews>
  <sheetFormatPr defaultRowHeight="13.2"/>
  <cols>
    <col min="1" max="1" width="18.33203125" style="116" customWidth="1"/>
    <col min="2" max="2" width="19.44140625" style="116" customWidth="1"/>
    <col min="3" max="3" width="18.109375" style="116" customWidth="1"/>
    <col min="4" max="4" width="20.88671875" style="116" bestFit="1" customWidth="1"/>
    <col min="5" max="5" width="40.44140625" style="116" customWidth="1"/>
    <col min="6" max="6" width="8.88671875" style="116"/>
    <col min="7" max="7" width="9.21875" style="116" bestFit="1" customWidth="1"/>
    <col min="8" max="256" width="8.88671875" style="116"/>
    <col min="257" max="257" width="18.33203125" style="116" customWidth="1"/>
    <col min="258" max="258" width="19.44140625" style="116" customWidth="1"/>
    <col min="259" max="259" width="18.109375" style="116" customWidth="1"/>
    <col min="260" max="260" width="20.88671875" style="116" bestFit="1" customWidth="1"/>
    <col min="261" max="261" width="40.44140625" style="116" customWidth="1"/>
    <col min="262" max="262" width="8.88671875" style="116"/>
    <col min="263" max="263" width="9.21875" style="116" bestFit="1" customWidth="1"/>
    <col min="264" max="512" width="8.88671875" style="116"/>
    <col min="513" max="513" width="18.33203125" style="116" customWidth="1"/>
    <col min="514" max="514" width="19.44140625" style="116" customWidth="1"/>
    <col min="515" max="515" width="18.109375" style="116" customWidth="1"/>
    <col min="516" max="516" width="20.88671875" style="116" bestFit="1" customWidth="1"/>
    <col min="517" max="517" width="40.44140625" style="116" customWidth="1"/>
    <col min="518" max="518" width="8.88671875" style="116"/>
    <col min="519" max="519" width="9.21875" style="116" bestFit="1" customWidth="1"/>
    <col min="520" max="768" width="8.88671875" style="116"/>
    <col min="769" max="769" width="18.33203125" style="116" customWidth="1"/>
    <col min="770" max="770" width="19.44140625" style="116" customWidth="1"/>
    <col min="771" max="771" width="18.109375" style="116" customWidth="1"/>
    <col min="772" max="772" width="20.88671875" style="116" bestFit="1" customWidth="1"/>
    <col min="773" max="773" width="40.44140625" style="116" customWidth="1"/>
    <col min="774" max="774" width="8.88671875" style="116"/>
    <col min="775" max="775" width="9.21875" style="116" bestFit="1" customWidth="1"/>
    <col min="776" max="1024" width="8.88671875" style="116"/>
    <col min="1025" max="1025" width="18.33203125" style="116" customWidth="1"/>
    <col min="1026" max="1026" width="19.44140625" style="116" customWidth="1"/>
    <col min="1027" max="1027" width="18.109375" style="116" customWidth="1"/>
    <col min="1028" max="1028" width="20.88671875" style="116" bestFit="1" customWidth="1"/>
    <col min="1029" max="1029" width="40.44140625" style="116" customWidth="1"/>
    <col min="1030" max="1030" width="8.88671875" style="116"/>
    <col min="1031" max="1031" width="9.21875" style="116" bestFit="1" customWidth="1"/>
    <col min="1032" max="1280" width="8.88671875" style="116"/>
    <col min="1281" max="1281" width="18.33203125" style="116" customWidth="1"/>
    <col min="1282" max="1282" width="19.44140625" style="116" customWidth="1"/>
    <col min="1283" max="1283" width="18.109375" style="116" customWidth="1"/>
    <col min="1284" max="1284" width="20.88671875" style="116" bestFit="1" customWidth="1"/>
    <col min="1285" max="1285" width="40.44140625" style="116" customWidth="1"/>
    <col min="1286" max="1286" width="8.88671875" style="116"/>
    <col min="1287" max="1287" width="9.21875" style="116" bestFit="1" customWidth="1"/>
    <col min="1288" max="1536" width="8.88671875" style="116"/>
    <col min="1537" max="1537" width="18.33203125" style="116" customWidth="1"/>
    <col min="1538" max="1538" width="19.44140625" style="116" customWidth="1"/>
    <col min="1539" max="1539" width="18.109375" style="116" customWidth="1"/>
    <col min="1540" max="1540" width="20.88671875" style="116" bestFit="1" customWidth="1"/>
    <col min="1541" max="1541" width="40.44140625" style="116" customWidth="1"/>
    <col min="1542" max="1542" width="8.88671875" style="116"/>
    <col min="1543" max="1543" width="9.21875" style="116" bestFit="1" customWidth="1"/>
    <col min="1544" max="1792" width="8.88671875" style="116"/>
    <col min="1793" max="1793" width="18.33203125" style="116" customWidth="1"/>
    <col min="1794" max="1794" width="19.44140625" style="116" customWidth="1"/>
    <col min="1795" max="1795" width="18.109375" style="116" customWidth="1"/>
    <col min="1796" max="1796" width="20.88671875" style="116" bestFit="1" customWidth="1"/>
    <col min="1797" max="1797" width="40.44140625" style="116" customWidth="1"/>
    <col min="1798" max="1798" width="8.88671875" style="116"/>
    <col min="1799" max="1799" width="9.21875" style="116" bestFit="1" customWidth="1"/>
    <col min="1800" max="2048" width="8.88671875" style="116"/>
    <col min="2049" max="2049" width="18.33203125" style="116" customWidth="1"/>
    <col min="2050" max="2050" width="19.44140625" style="116" customWidth="1"/>
    <col min="2051" max="2051" width="18.109375" style="116" customWidth="1"/>
    <col min="2052" max="2052" width="20.88671875" style="116" bestFit="1" customWidth="1"/>
    <col min="2053" max="2053" width="40.44140625" style="116" customWidth="1"/>
    <col min="2054" max="2054" width="8.88671875" style="116"/>
    <col min="2055" max="2055" width="9.21875" style="116" bestFit="1" customWidth="1"/>
    <col min="2056" max="2304" width="8.88671875" style="116"/>
    <col min="2305" max="2305" width="18.33203125" style="116" customWidth="1"/>
    <col min="2306" max="2306" width="19.44140625" style="116" customWidth="1"/>
    <col min="2307" max="2307" width="18.109375" style="116" customWidth="1"/>
    <col min="2308" max="2308" width="20.88671875" style="116" bestFit="1" customWidth="1"/>
    <col min="2309" max="2309" width="40.44140625" style="116" customWidth="1"/>
    <col min="2310" max="2310" width="8.88671875" style="116"/>
    <col min="2311" max="2311" width="9.21875" style="116" bestFit="1" customWidth="1"/>
    <col min="2312" max="2560" width="8.88671875" style="116"/>
    <col min="2561" max="2561" width="18.33203125" style="116" customWidth="1"/>
    <col min="2562" max="2562" width="19.44140625" style="116" customWidth="1"/>
    <col min="2563" max="2563" width="18.109375" style="116" customWidth="1"/>
    <col min="2564" max="2564" width="20.88671875" style="116" bestFit="1" customWidth="1"/>
    <col min="2565" max="2565" width="40.44140625" style="116" customWidth="1"/>
    <col min="2566" max="2566" width="8.88671875" style="116"/>
    <col min="2567" max="2567" width="9.21875" style="116" bestFit="1" customWidth="1"/>
    <col min="2568" max="2816" width="8.88671875" style="116"/>
    <col min="2817" max="2817" width="18.33203125" style="116" customWidth="1"/>
    <col min="2818" max="2818" width="19.44140625" style="116" customWidth="1"/>
    <col min="2819" max="2819" width="18.109375" style="116" customWidth="1"/>
    <col min="2820" max="2820" width="20.88671875" style="116" bestFit="1" customWidth="1"/>
    <col min="2821" max="2821" width="40.44140625" style="116" customWidth="1"/>
    <col min="2822" max="2822" width="8.88671875" style="116"/>
    <col min="2823" max="2823" width="9.21875" style="116" bestFit="1" customWidth="1"/>
    <col min="2824" max="3072" width="8.88671875" style="116"/>
    <col min="3073" max="3073" width="18.33203125" style="116" customWidth="1"/>
    <col min="3074" max="3074" width="19.44140625" style="116" customWidth="1"/>
    <col min="3075" max="3075" width="18.109375" style="116" customWidth="1"/>
    <col min="3076" max="3076" width="20.88671875" style="116" bestFit="1" customWidth="1"/>
    <col min="3077" max="3077" width="40.44140625" style="116" customWidth="1"/>
    <col min="3078" max="3078" width="8.88671875" style="116"/>
    <col min="3079" max="3079" width="9.21875" style="116" bestFit="1" customWidth="1"/>
    <col min="3080" max="3328" width="8.88671875" style="116"/>
    <col min="3329" max="3329" width="18.33203125" style="116" customWidth="1"/>
    <col min="3330" max="3330" width="19.44140625" style="116" customWidth="1"/>
    <col min="3331" max="3331" width="18.109375" style="116" customWidth="1"/>
    <col min="3332" max="3332" width="20.88671875" style="116" bestFit="1" customWidth="1"/>
    <col min="3333" max="3333" width="40.44140625" style="116" customWidth="1"/>
    <col min="3334" max="3334" width="8.88671875" style="116"/>
    <col min="3335" max="3335" width="9.21875" style="116" bestFit="1" customWidth="1"/>
    <col min="3336" max="3584" width="8.88671875" style="116"/>
    <col min="3585" max="3585" width="18.33203125" style="116" customWidth="1"/>
    <col min="3586" max="3586" width="19.44140625" style="116" customWidth="1"/>
    <col min="3587" max="3587" width="18.109375" style="116" customWidth="1"/>
    <col min="3588" max="3588" width="20.88671875" style="116" bestFit="1" customWidth="1"/>
    <col min="3589" max="3589" width="40.44140625" style="116" customWidth="1"/>
    <col min="3590" max="3590" width="8.88671875" style="116"/>
    <col min="3591" max="3591" width="9.21875" style="116" bestFit="1" customWidth="1"/>
    <col min="3592" max="3840" width="8.88671875" style="116"/>
    <col min="3841" max="3841" width="18.33203125" style="116" customWidth="1"/>
    <col min="3842" max="3842" width="19.44140625" style="116" customWidth="1"/>
    <col min="3843" max="3843" width="18.109375" style="116" customWidth="1"/>
    <col min="3844" max="3844" width="20.88671875" style="116" bestFit="1" customWidth="1"/>
    <col min="3845" max="3845" width="40.44140625" style="116" customWidth="1"/>
    <col min="3846" max="3846" width="8.88671875" style="116"/>
    <col min="3847" max="3847" width="9.21875" style="116" bestFit="1" customWidth="1"/>
    <col min="3848" max="4096" width="8.88671875" style="116"/>
    <col min="4097" max="4097" width="18.33203125" style="116" customWidth="1"/>
    <col min="4098" max="4098" width="19.44140625" style="116" customWidth="1"/>
    <col min="4099" max="4099" width="18.109375" style="116" customWidth="1"/>
    <col min="4100" max="4100" width="20.88671875" style="116" bestFit="1" customWidth="1"/>
    <col min="4101" max="4101" width="40.44140625" style="116" customWidth="1"/>
    <col min="4102" max="4102" width="8.88671875" style="116"/>
    <col min="4103" max="4103" width="9.21875" style="116" bestFit="1" customWidth="1"/>
    <col min="4104" max="4352" width="8.88671875" style="116"/>
    <col min="4353" max="4353" width="18.33203125" style="116" customWidth="1"/>
    <col min="4354" max="4354" width="19.44140625" style="116" customWidth="1"/>
    <col min="4355" max="4355" width="18.109375" style="116" customWidth="1"/>
    <col min="4356" max="4356" width="20.88671875" style="116" bestFit="1" customWidth="1"/>
    <col min="4357" max="4357" width="40.44140625" style="116" customWidth="1"/>
    <col min="4358" max="4358" width="8.88671875" style="116"/>
    <col min="4359" max="4359" width="9.21875" style="116" bestFit="1" customWidth="1"/>
    <col min="4360" max="4608" width="8.88671875" style="116"/>
    <col min="4609" max="4609" width="18.33203125" style="116" customWidth="1"/>
    <col min="4610" max="4610" width="19.44140625" style="116" customWidth="1"/>
    <col min="4611" max="4611" width="18.109375" style="116" customWidth="1"/>
    <col min="4612" max="4612" width="20.88671875" style="116" bestFit="1" customWidth="1"/>
    <col min="4613" max="4613" width="40.44140625" style="116" customWidth="1"/>
    <col min="4614" max="4614" width="8.88671875" style="116"/>
    <col min="4615" max="4615" width="9.21875" style="116" bestFit="1" customWidth="1"/>
    <col min="4616" max="4864" width="8.88671875" style="116"/>
    <col min="4865" max="4865" width="18.33203125" style="116" customWidth="1"/>
    <col min="4866" max="4866" width="19.44140625" style="116" customWidth="1"/>
    <col min="4867" max="4867" width="18.109375" style="116" customWidth="1"/>
    <col min="4868" max="4868" width="20.88671875" style="116" bestFit="1" customWidth="1"/>
    <col min="4869" max="4869" width="40.44140625" style="116" customWidth="1"/>
    <col min="4870" max="4870" width="8.88671875" style="116"/>
    <col min="4871" max="4871" width="9.21875" style="116" bestFit="1" customWidth="1"/>
    <col min="4872" max="5120" width="8.88671875" style="116"/>
    <col min="5121" max="5121" width="18.33203125" style="116" customWidth="1"/>
    <col min="5122" max="5122" width="19.44140625" style="116" customWidth="1"/>
    <col min="5123" max="5123" width="18.109375" style="116" customWidth="1"/>
    <col min="5124" max="5124" width="20.88671875" style="116" bestFit="1" customWidth="1"/>
    <col min="5125" max="5125" width="40.44140625" style="116" customWidth="1"/>
    <col min="5126" max="5126" width="8.88671875" style="116"/>
    <col min="5127" max="5127" width="9.21875" style="116" bestFit="1" customWidth="1"/>
    <col min="5128" max="5376" width="8.88671875" style="116"/>
    <col min="5377" max="5377" width="18.33203125" style="116" customWidth="1"/>
    <col min="5378" max="5378" width="19.44140625" style="116" customWidth="1"/>
    <col min="5379" max="5379" width="18.109375" style="116" customWidth="1"/>
    <col min="5380" max="5380" width="20.88671875" style="116" bestFit="1" customWidth="1"/>
    <col min="5381" max="5381" width="40.44140625" style="116" customWidth="1"/>
    <col min="5382" max="5382" width="8.88671875" style="116"/>
    <col min="5383" max="5383" width="9.21875" style="116" bestFit="1" customWidth="1"/>
    <col min="5384" max="5632" width="8.88671875" style="116"/>
    <col min="5633" max="5633" width="18.33203125" style="116" customWidth="1"/>
    <col min="5634" max="5634" width="19.44140625" style="116" customWidth="1"/>
    <col min="5635" max="5635" width="18.109375" style="116" customWidth="1"/>
    <col min="5636" max="5636" width="20.88671875" style="116" bestFit="1" customWidth="1"/>
    <col min="5637" max="5637" width="40.44140625" style="116" customWidth="1"/>
    <col min="5638" max="5638" width="8.88671875" style="116"/>
    <col min="5639" max="5639" width="9.21875" style="116" bestFit="1" customWidth="1"/>
    <col min="5640" max="5888" width="8.88671875" style="116"/>
    <col min="5889" max="5889" width="18.33203125" style="116" customWidth="1"/>
    <col min="5890" max="5890" width="19.44140625" style="116" customWidth="1"/>
    <col min="5891" max="5891" width="18.109375" style="116" customWidth="1"/>
    <col min="5892" max="5892" width="20.88671875" style="116" bestFit="1" customWidth="1"/>
    <col min="5893" max="5893" width="40.44140625" style="116" customWidth="1"/>
    <col min="5894" max="5894" width="8.88671875" style="116"/>
    <col min="5895" max="5895" width="9.21875" style="116" bestFit="1" customWidth="1"/>
    <col min="5896" max="6144" width="8.88671875" style="116"/>
    <col min="6145" max="6145" width="18.33203125" style="116" customWidth="1"/>
    <col min="6146" max="6146" width="19.44140625" style="116" customWidth="1"/>
    <col min="6147" max="6147" width="18.109375" style="116" customWidth="1"/>
    <col min="6148" max="6148" width="20.88671875" style="116" bestFit="1" customWidth="1"/>
    <col min="6149" max="6149" width="40.44140625" style="116" customWidth="1"/>
    <col min="6150" max="6150" width="8.88671875" style="116"/>
    <col min="6151" max="6151" width="9.21875" style="116" bestFit="1" customWidth="1"/>
    <col min="6152" max="6400" width="8.88671875" style="116"/>
    <col min="6401" max="6401" width="18.33203125" style="116" customWidth="1"/>
    <col min="6402" max="6402" width="19.44140625" style="116" customWidth="1"/>
    <col min="6403" max="6403" width="18.109375" style="116" customWidth="1"/>
    <col min="6404" max="6404" width="20.88671875" style="116" bestFit="1" customWidth="1"/>
    <col min="6405" max="6405" width="40.44140625" style="116" customWidth="1"/>
    <col min="6406" max="6406" width="8.88671875" style="116"/>
    <col min="6407" max="6407" width="9.21875" style="116" bestFit="1" customWidth="1"/>
    <col min="6408" max="6656" width="8.88671875" style="116"/>
    <col min="6657" max="6657" width="18.33203125" style="116" customWidth="1"/>
    <col min="6658" max="6658" width="19.44140625" style="116" customWidth="1"/>
    <col min="6659" max="6659" width="18.109375" style="116" customWidth="1"/>
    <col min="6660" max="6660" width="20.88671875" style="116" bestFit="1" customWidth="1"/>
    <col min="6661" max="6661" width="40.44140625" style="116" customWidth="1"/>
    <col min="6662" max="6662" width="8.88671875" style="116"/>
    <col min="6663" max="6663" width="9.21875" style="116" bestFit="1" customWidth="1"/>
    <col min="6664" max="6912" width="8.88671875" style="116"/>
    <col min="6913" max="6913" width="18.33203125" style="116" customWidth="1"/>
    <col min="6914" max="6914" width="19.44140625" style="116" customWidth="1"/>
    <col min="6915" max="6915" width="18.109375" style="116" customWidth="1"/>
    <col min="6916" max="6916" width="20.88671875" style="116" bestFit="1" customWidth="1"/>
    <col min="6917" max="6917" width="40.44140625" style="116" customWidth="1"/>
    <col min="6918" max="6918" width="8.88671875" style="116"/>
    <col min="6919" max="6919" width="9.21875" style="116" bestFit="1" customWidth="1"/>
    <col min="6920" max="7168" width="8.88671875" style="116"/>
    <col min="7169" max="7169" width="18.33203125" style="116" customWidth="1"/>
    <col min="7170" max="7170" width="19.44140625" style="116" customWidth="1"/>
    <col min="7171" max="7171" width="18.109375" style="116" customWidth="1"/>
    <col min="7172" max="7172" width="20.88671875" style="116" bestFit="1" customWidth="1"/>
    <col min="7173" max="7173" width="40.44140625" style="116" customWidth="1"/>
    <col min="7174" max="7174" width="8.88671875" style="116"/>
    <col min="7175" max="7175" width="9.21875" style="116" bestFit="1" customWidth="1"/>
    <col min="7176" max="7424" width="8.88671875" style="116"/>
    <col min="7425" max="7425" width="18.33203125" style="116" customWidth="1"/>
    <col min="7426" max="7426" width="19.44140625" style="116" customWidth="1"/>
    <col min="7427" max="7427" width="18.109375" style="116" customWidth="1"/>
    <col min="7428" max="7428" width="20.88671875" style="116" bestFit="1" customWidth="1"/>
    <col min="7429" max="7429" width="40.44140625" style="116" customWidth="1"/>
    <col min="7430" max="7430" width="8.88671875" style="116"/>
    <col min="7431" max="7431" width="9.21875" style="116" bestFit="1" customWidth="1"/>
    <col min="7432" max="7680" width="8.88671875" style="116"/>
    <col min="7681" max="7681" width="18.33203125" style="116" customWidth="1"/>
    <col min="7682" max="7682" width="19.44140625" style="116" customWidth="1"/>
    <col min="7683" max="7683" width="18.109375" style="116" customWidth="1"/>
    <col min="7684" max="7684" width="20.88671875" style="116" bestFit="1" customWidth="1"/>
    <col min="7685" max="7685" width="40.44140625" style="116" customWidth="1"/>
    <col min="7686" max="7686" width="8.88671875" style="116"/>
    <col min="7687" max="7687" width="9.21875" style="116" bestFit="1" customWidth="1"/>
    <col min="7688" max="7936" width="8.88671875" style="116"/>
    <col min="7937" max="7937" width="18.33203125" style="116" customWidth="1"/>
    <col min="7938" max="7938" width="19.44140625" style="116" customWidth="1"/>
    <col min="7939" max="7939" width="18.109375" style="116" customWidth="1"/>
    <col min="7940" max="7940" width="20.88671875" style="116" bestFit="1" customWidth="1"/>
    <col min="7941" max="7941" width="40.44140625" style="116" customWidth="1"/>
    <col min="7942" max="7942" width="8.88671875" style="116"/>
    <col min="7943" max="7943" width="9.21875" style="116" bestFit="1" customWidth="1"/>
    <col min="7944" max="8192" width="8.88671875" style="116"/>
    <col min="8193" max="8193" width="18.33203125" style="116" customWidth="1"/>
    <col min="8194" max="8194" width="19.44140625" style="116" customWidth="1"/>
    <col min="8195" max="8195" width="18.109375" style="116" customWidth="1"/>
    <col min="8196" max="8196" width="20.88671875" style="116" bestFit="1" customWidth="1"/>
    <col min="8197" max="8197" width="40.44140625" style="116" customWidth="1"/>
    <col min="8198" max="8198" width="8.88671875" style="116"/>
    <col min="8199" max="8199" width="9.21875" style="116" bestFit="1" customWidth="1"/>
    <col min="8200" max="8448" width="8.88671875" style="116"/>
    <col min="8449" max="8449" width="18.33203125" style="116" customWidth="1"/>
    <col min="8450" max="8450" width="19.44140625" style="116" customWidth="1"/>
    <col min="8451" max="8451" width="18.109375" style="116" customWidth="1"/>
    <col min="8452" max="8452" width="20.88671875" style="116" bestFit="1" customWidth="1"/>
    <col min="8453" max="8453" width="40.44140625" style="116" customWidth="1"/>
    <col min="8454" max="8454" width="8.88671875" style="116"/>
    <col min="8455" max="8455" width="9.21875" style="116" bestFit="1" customWidth="1"/>
    <col min="8456" max="8704" width="8.88671875" style="116"/>
    <col min="8705" max="8705" width="18.33203125" style="116" customWidth="1"/>
    <col min="8706" max="8706" width="19.44140625" style="116" customWidth="1"/>
    <col min="8707" max="8707" width="18.109375" style="116" customWidth="1"/>
    <col min="8708" max="8708" width="20.88671875" style="116" bestFit="1" customWidth="1"/>
    <col min="8709" max="8709" width="40.44140625" style="116" customWidth="1"/>
    <col min="8710" max="8710" width="8.88671875" style="116"/>
    <col min="8711" max="8711" width="9.21875" style="116" bestFit="1" customWidth="1"/>
    <col min="8712" max="8960" width="8.88671875" style="116"/>
    <col min="8961" max="8961" width="18.33203125" style="116" customWidth="1"/>
    <col min="8962" max="8962" width="19.44140625" style="116" customWidth="1"/>
    <col min="8963" max="8963" width="18.109375" style="116" customWidth="1"/>
    <col min="8964" max="8964" width="20.88671875" style="116" bestFit="1" customWidth="1"/>
    <col min="8965" max="8965" width="40.44140625" style="116" customWidth="1"/>
    <col min="8966" max="8966" width="8.88671875" style="116"/>
    <col min="8967" max="8967" width="9.21875" style="116" bestFit="1" customWidth="1"/>
    <col min="8968" max="9216" width="8.88671875" style="116"/>
    <col min="9217" max="9217" width="18.33203125" style="116" customWidth="1"/>
    <col min="9218" max="9218" width="19.44140625" style="116" customWidth="1"/>
    <col min="9219" max="9219" width="18.109375" style="116" customWidth="1"/>
    <col min="9220" max="9220" width="20.88671875" style="116" bestFit="1" customWidth="1"/>
    <col min="9221" max="9221" width="40.44140625" style="116" customWidth="1"/>
    <col min="9222" max="9222" width="8.88671875" style="116"/>
    <col min="9223" max="9223" width="9.21875" style="116" bestFit="1" customWidth="1"/>
    <col min="9224" max="9472" width="8.88671875" style="116"/>
    <col min="9473" max="9473" width="18.33203125" style="116" customWidth="1"/>
    <col min="9474" max="9474" width="19.44140625" style="116" customWidth="1"/>
    <col min="9475" max="9475" width="18.109375" style="116" customWidth="1"/>
    <col min="9476" max="9476" width="20.88671875" style="116" bestFit="1" customWidth="1"/>
    <col min="9477" max="9477" width="40.44140625" style="116" customWidth="1"/>
    <col min="9478" max="9478" width="8.88671875" style="116"/>
    <col min="9479" max="9479" width="9.21875" style="116" bestFit="1" customWidth="1"/>
    <col min="9480" max="9728" width="8.88671875" style="116"/>
    <col min="9729" max="9729" width="18.33203125" style="116" customWidth="1"/>
    <col min="9730" max="9730" width="19.44140625" style="116" customWidth="1"/>
    <col min="9731" max="9731" width="18.109375" style="116" customWidth="1"/>
    <col min="9732" max="9732" width="20.88671875" style="116" bestFit="1" customWidth="1"/>
    <col min="9733" max="9733" width="40.44140625" style="116" customWidth="1"/>
    <col min="9734" max="9734" width="8.88671875" style="116"/>
    <col min="9735" max="9735" width="9.21875" style="116" bestFit="1" customWidth="1"/>
    <col min="9736" max="9984" width="8.88671875" style="116"/>
    <col min="9985" max="9985" width="18.33203125" style="116" customWidth="1"/>
    <col min="9986" max="9986" width="19.44140625" style="116" customWidth="1"/>
    <col min="9987" max="9987" width="18.109375" style="116" customWidth="1"/>
    <col min="9988" max="9988" width="20.88671875" style="116" bestFit="1" customWidth="1"/>
    <col min="9989" max="9989" width="40.44140625" style="116" customWidth="1"/>
    <col min="9990" max="9990" width="8.88671875" style="116"/>
    <col min="9991" max="9991" width="9.21875" style="116" bestFit="1" customWidth="1"/>
    <col min="9992" max="10240" width="8.88671875" style="116"/>
    <col min="10241" max="10241" width="18.33203125" style="116" customWidth="1"/>
    <col min="10242" max="10242" width="19.44140625" style="116" customWidth="1"/>
    <col min="10243" max="10243" width="18.109375" style="116" customWidth="1"/>
    <col min="10244" max="10244" width="20.88671875" style="116" bestFit="1" customWidth="1"/>
    <col min="10245" max="10245" width="40.44140625" style="116" customWidth="1"/>
    <col min="10246" max="10246" width="8.88671875" style="116"/>
    <col min="10247" max="10247" width="9.21875" style="116" bestFit="1" customWidth="1"/>
    <col min="10248" max="10496" width="8.88671875" style="116"/>
    <col min="10497" max="10497" width="18.33203125" style="116" customWidth="1"/>
    <col min="10498" max="10498" width="19.44140625" style="116" customWidth="1"/>
    <col min="10499" max="10499" width="18.109375" style="116" customWidth="1"/>
    <col min="10500" max="10500" width="20.88671875" style="116" bestFit="1" customWidth="1"/>
    <col min="10501" max="10501" width="40.44140625" style="116" customWidth="1"/>
    <col min="10502" max="10502" width="8.88671875" style="116"/>
    <col min="10503" max="10503" width="9.21875" style="116" bestFit="1" customWidth="1"/>
    <col min="10504" max="10752" width="8.88671875" style="116"/>
    <col min="10753" max="10753" width="18.33203125" style="116" customWidth="1"/>
    <col min="10754" max="10754" width="19.44140625" style="116" customWidth="1"/>
    <col min="10755" max="10755" width="18.109375" style="116" customWidth="1"/>
    <col min="10756" max="10756" width="20.88671875" style="116" bestFit="1" customWidth="1"/>
    <col min="10757" max="10757" width="40.44140625" style="116" customWidth="1"/>
    <col min="10758" max="10758" width="8.88671875" style="116"/>
    <col min="10759" max="10759" width="9.21875" style="116" bestFit="1" customWidth="1"/>
    <col min="10760" max="11008" width="8.88671875" style="116"/>
    <col min="11009" max="11009" width="18.33203125" style="116" customWidth="1"/>
    <col min="11010" max="11010" width="19.44140625" style="116" customWidth="1"/>
    <col min="11011" max="11011" width="18.109375" style="116" customWidth="1"/>
    <col min="11012" max="11012" width="20.88671875" style="116" bestFit="1" customWidth="1"/>
    <col min="11013" max="11013" width="40.44140625" style="116" customWidth="1"/>
    <col min="11014" max="11014" width="8.88671875" style="116"/>
    <col min="11015" max="11015" width="9.21875" style="116" bestFit="1" customWidth="1"/>
    <col min="11016" max="11264" width="8.88671875" style="116"/>
    <col min="11265" max="11265" width="18.33203125" style="116" customWidth="1"/>
    <col min="11266" max="11266" width="19.44140625" style="116" customWidth="1"/>
    <col min="11267" max="11267" width="18.109375" style="116" customWidth="1"/>
    <col min="11268" max="11268" width="20.88671875" style="116" bestFit="1" customWidth="1"/>
    <col min="11269" max="11269" width="40.44140625" style="116" customWidth="1"/>
    <col min="11270" max="11270" width="8.88671875" style="116"/>
    <col min="11271" max="11271" width="9.21875" style="116" bestFit="1" customWidth="1"/>
    <col min="11272" max="11520" width="8.88671875" style="116"/>
    <col min="11521" max="11521" width="18.33203125" style="116" customWidth="1"/>
    <col min="11522" max="11522" width="19.44140625" style="116" customWidth="1"/>
    <col min="11523" max="11523" width="18.109375" style="116" customWidth="1"/>
    <col min="11524" max="11524" width="20.88671875" style="116" bestFit="1" customWidth="1"/>
    <col min="11525" max="11525" width="40.44140625" style="116" customWidth="1"/>
    <col min="11526" max="11526" width="8.88671875" style="116"/>
    <col min="11527" max="11527" width="9.21875" style="116" bestFit="1" customWidth="1"/>
    <col min="11528" max="11776" width="8.88671875" style="116"/>
    <col min="11777" max="11777" width="18.33203125" style="116" customWidth="1"/>
    <col min="11778" max="11778" width="19.44140625" style="116" customWidth="1"/>
    <col min="11779" max="11779" width="18.109375" style="116" customWidth="1"/>
    <col min="11780" max="11780" width="20.88671875" style="116" bestFit="1" customWidth="1"/>
    <col min="11781" max="11781" width="40.44140625" style="116" customWidth="1"/>
    <col min="11782" max="11782" width="8.88671875" style="116"/>
    <col min="11783" max="11783" width="9.21875" style="116" bestFit="1" customWidth="1"/>
    <col min="11784" max="12032" width="8.88671875" style="116"/>
    <col min="12033" max="12033" width="18.33203125" style="116" customWidth="1"/>
    <col min="12034" max="12034" width="19.44140625" style="116" customWidth="1"/>
    <col min="12035" max="12035" width="18.109375" style="116" customWidth="1"/>
    <col min="12036" max="12036" width="20.88671875" style="116" bestFit="1" customWidth="1"/>
    <col min="12037" max="12037" width="40.44140625" style="116" customWidth="1"/>
    <col min="12038" max="12038" width="8.88671875" style="116"/>
    <col min="12039" max="12039" width="9.21875" style="116" bestFit="1" customWidth="1"/>
    <col min="12040" max="12288" width="8.88671875" style="116"/>
    <col min="12289" max="12289" width="18.33203125" style="116" customWidth="1"/>
    <col min="12290" max="12290" width="19.44140625" style="116" customWidth="1"/>
    <col min="12291" max="12291" width="18.109375" style="116" customWidth="1"/>
    <col min="12292" max="12292" width="20.88671875" style="116" bestFit="1" customWidth="1"/>
    <col min="12293" max="12293" width="40.44140625" style="116" customWidth="1"/>
    <col min="12294" max="12294" width="8.88671875" style="116"/>
    <col min="12295" max="12295" width="9.21875" style="116" bestFit="1" customWidth="1"/>
    <col min="12296" max="12544" width="8.88671875" style="116"/>
    <col min="12545" max="12545" width="18.33203125" style="116" customWidth="1"/>
    <col min="12546" max="12546" width="19.44140625" style="116" customWidth="1"/>
    <col min="12547" max="12547" width="18.109375" style="116" customWidth="1"/>
    <col min="12548" max="12548" width="20.88671875" style="116" bestFit="1" customWidth="1"/>
    <col min="12549" max="12549" width="40.44140625" style="116" customWidth="1"/>
    <col min="12550" max="12550" width="8.88671875" style="116"/>
    <col min="12551" max="12551" width="9.21875" style="116" bestFit="1" customWidth="1"/>
    <col min="12552" max="12800" width="8.88671875" style="116"/>
    <col min="12801" max="12801" width="18.33203125" style="116" customWidth="1"/>
    <col min="12802" max="12802" width="19.44140625" style="116" customWidth="1"/>
    <col min="12803" max="12803" width="18.109375" style="116" customWidth="1"/>
    <col min="12804" max="12804" width="20.88671875" style="116" bestFit="1" customWidth="1"/>
    <col min="12805" max="12805" width="40.44140625" style="116" customWidth="1"/>
    <col min="12806" max="12806" width="8.88671875" style="116"/>
    <col min="12807" max="12807" width="9.21875" style="116" bestFit="1" customWidth="1"/>
    <col min="12808" max="13056" width="8.88671875" style="116"/>
    <col min="13057" max="13057" width="18.33203125" style="116" customWidth="1"/>
    <col min="13058" max="13058" width="19.44140625" style="116" customWidth="1"/>
    <col min="13059" max="13059" width="18.109375" style="116" customWidth="1"/>
    <col min="13060" max="13060" width="20.88671875" style="116" bestFit="1" customWidth="1"/>
    <col min="13061" max="13061" width="40.44140625" style="116" customWidth="1"/>
    <col min="13062" max="13062" width="8.88671875" style="116"/>
    <col min="13063" max="13063" width="9.21875" style="116" bestFit="1" customWidth="1"/>
    <col min="13064" max="13312" width="8.88671875" style="116"/>
    <col min="13313" max="13313" width="18.33203125" style="116" customWidth="1"/>
    <col min="13314" max="13314" width="19.44140625" style="116" customWidth="1"/>
    <col min="13315" max="13315" width="18.109375" style="116" customWidth="1"/>
    <col min="13316" max="13316" width="20.88671875" style="116" bestFit="1" customWidth="1"/>
    <col min="13317" max="13317" width="40.44140625" style="116" customWidth="1"/>
    <col min="13318" max="13318" width="8.88671875" style="116"/>
    <col min="13319" max="13319" width="9.21875" style="116" bestFit="1" customWidth="1"/>
    <col min="13320" max="13568" width="8.88671875" style="116"/>
    <col min="13569" max="13569" width="18.33203125" style="116" customWidth="1"/>
    <col min="13570" max="13570" width="19.44140625" style="116" customWidth="1"/>
    <col min="13571" max="13571" width="18.109375" style="116" customWidth="1"/>
    <col min="13572" max="13572" width="20.88671875" style="116" bestFit="1" customWidth="1"/>
    <col min="13573" max="13573" width="40.44140625" style="116" customWidth="1"/>
    <col min="13574" max="13574" width="8.88671875" style="116"/>
    <col min="13575" max="13575" width="9.21875" style="116" bestFit="1" customWidth="1"/>
    <col min="13576" max="13824" width="8.88671875" style="116"/>
    <col min="13825" max="13825" width="18.33203125" style="116" customWidth="1"/>
    <col min="13826" max="13826" width="19.44140625" style="116" customWidth="1"/>
    <col min="13827" max="13827" width="18.109375" style="116" customWidth="1"/>
    <col min="13828" max="13828" width="20.88671875" style="116" bestFit="1" customWidth="1"/>
    <col min="13829" max="13829" width="40.44140625" style="116" customWidth="1"/>
    <col min="13830" max="13830" width="8.88671875" style="116"/>
    <col min="13831" max="13831" width="9.21875" style="116" bestFit="1" customWidth="1"/>
    <col min="13832" max="14080" width="8.88671875" style="116"/>
    <col min="14081" max="14081" width="18.33203125" style="116" customWidth="1"/>
    <col min="14082" max="14082" width="19.44140625" style="116" customWidth="1"/>
    <col min="14083" max="14083" width="18.109375" style="116" customWidth="1"/>
    <col min="14084" max="14084" width="20.88671875" style="116" bestFit="1" customWidth="1"/>
    <col min="14085" max="14085" width="40.44140625" style="116" customWidth="1"/>
    <col min="14086" max="14086" width="8.88671875" style="116"/>
    <col min="14087" max="14087" width="9.21875" style="116" bestFit="1" customWidth="1"/>
    <col min="14088" max="14336" width="8.88671875" style="116"/>
    <col min="14337" max="14337" width="18.33203125" style="116" customWidth="1"/>
    <col min="14338" max="14338" width="19.44140625" style="116" customWidth="1"/>
    <col min="14339" max="14339" width="18.109375" style="116" customWidth="1"/>
    <col min="14340" max="14340" width="20.88671875" style="116" bestFit="1" customWidth="1"/>
    <col min="14341" max="14341" width="40.44140625" style="116" customWidth="1"/>
    <col min="14342" max="14342" width="8.88671875" style="116"/>
    <col min="14343" max="14343" width="9.21875" style="116" bestFit="1" customWidth="1"/>
    <col min="14344" max="14592" width="8.88671875" style="116"/>
    <col min="14593" max="14593" width="18.33203125" style="116" customWidth="1"/>
    <col min="14594" max="14594" width="19.44140625" style="116" customWidth="1"/>
    <col min="14595" max="14595" width="18.109375" style="116" customWidth="1"/>
    <col min="14596" max="14596" width="20.88671875" style="116" bestFit="1" customWidth="1"/>
    <col min="14597" max="14597" width="40.44140625" style="116" customWidth="1"/>
    <col min="14598" max="14598" width="8.88671875" style="116"/>
    <col min="14599" max="14599" width="9.21875" style="116" bestFit="1" customWidth="1"/>
    <col min="14600" max="14848" width="8.88671875" style="116"/>
    <col min="14849" max="14849" width="18.33203125" style="116" customWidth="1"/>
    <col min="14850" max="14850" width="19.44140625" style="116" customWidth="1"/>
    <col min="14851" max="14851" width="18.109375" style="116" customWidth="1"/>
    <col min="14852" max="14852" width="20.88671875" style="116" bestFit="1" customWidth="1"/>
    <col min="14853" max="14853" width="40.44140625" style="116" customWidth="1"/>
    <col min="14854" max="14854" width="8.88671875" style="116"/>
    <col min="14855" max="14855" width="9.21875" style="116" bestFit="1" customWidth="1"/>
    <col min="14856" max="15104" width="8.88671875" style="116"/>
    <col min="15105" max="15105" width="18.33203125" style="116" customWidth="1"/>
    <col min="15106" max="15106" width="19.44140625" style="116" customWidth="1"/>
    <col min="15107" max="15107" width="18.109375" style="116" customWidth="1"/>
    <col min="15108" max="15108" width="20.88671875" style="116" bestFit="1" customWidth="1"/>
    <col min="15109" max="15109" width="40.44140625" style="116" customWidth="1"/>
    <col min="15110" max="15110" width="8.88671875" style="116"/>
    <col min="15111" max="15111" width="9.21875" style="116" bestFit="1" customWidth="1"/>
    <col min="15112" max="15360" width="8.88671875" style="116"/>
    <col min="15361" max="15361" width="18.33203125" style="116" customWidth="1"/>
    <col min="15362" max="15362" width="19.44140625" style="116" customWidth="1"/>
    <col min="15363" max="15363" width="18.109375" style="116" customWidth="1"/>
    <col min="15364" max="15364" width="20.88671875" style="116" bestFit="1" customWidth="1"/>
    <col min="15365" max="15365" width="40.44140625" style="116" customWidth="1"/>
    <col min="15366" max="15366" width="8.88671875" style="116"/>
    <col min="15367" max="15367" width="9.21875" style="116" bestFit="1" customWidth="1"/>
    <col min="15368" max="15616" width="8.88671875" style="116"/>
    <col min="15617" max="15617" width="18.33203125" style="116" customWidth="1"/>
    <col min="15618" max="15618" width="19.44140625" style="116" customWidth="1"/>
    <col min="15619" max="15619" width="18.109375" style="116" customWidth="1"/>
    <col min="15620" max="15620" width="20.88671875" style="116" bestFit="1" customWidth="1"/>
    <col min="15621" max="15621" width="40.44140625" style="116" customWidth="1"/>
    <col min="15622" max="15622" width="8.88671875" style="116"/>
    <col min="15623" max="15623" width="9.21875" style="116" bestFit="1" customWidth="1"/>
    <col min="15624" max="15872" width="8.88671875" style="116"/>
    <col min="15873" max="15873" width="18.33203125" style="116" customWidth="1"/>
    <col min="15874" max="15874" width="19.44140625" style="116" customWidth="1"/>
    <col min="15875" max="15875" width="18.109375" style="116" customWidth="1"/>
    <col min="15876" max="15876" width="20.88671875" style="116" bestFit="1" customWidth="1"/>
    <col min="15877" max="15877" width="40.44140625" style="116" customWidth="1"/>
    <col min="15878" max="15878" width="8.88671875" style="116"/>
    <col min="15879" max="15879" width="9.21875" style="116" bestFit="1" customWidth="1"/>
    <col min="15880" max="16128" width="8.88671875" style="116"/>
    <col min="16129" max="16129" width="18.33203125" style="116" customWidth="1"/>
    <col min="16130" max="16130" width="19.44140625" style="116" customWidth="1"/>
    <col min="16131" max="16131" width="18.109375" style="116" customWidth="1"/>
    <col min="16132" max="16132" width="20.88671875" style="116" bestFit="1" customWidth="1"/>
    <col min="16133" max="16133" width="40.44140625" style="116" customWidth="1"/>
    <col min="16134" max="16134" width="8.88671875" style="116"/>
    <col min="16135" max="16135" width="9.21875" style="116" bestFit="1" customWidth="1"/>
    <col min="16136" max="16384" width="8.88671875" style="116"/>
  </cols>
  <sheetData>
    <row r="1" spans="1:5" ht="28.2">
      <c r="A1" s="255" t="s">
        <v>228</v>
      </c>
      <c r="B1" s="256"/>
      <c r="C1" s="256"/>
      <c r="D1" s="256"/>
      <c r="E1" s="256"/>
    </row>
    <row r="2" spans="1:5" ht="9" customHeight="1"/>
    <row r="3" spans="1:5" ht="18" customHeight="1">
      <c r="A3" s="171" t="s">
        <v>179</v>
      </c>
      <c r="B3" s="124"/>
      <c r="C3" s="124"/>
      <c r="D3" s="124"/>
      <c r="E3" s="124"/>
    </row>
    <row r="4" spans="1:5" ht="10.5" customHeight="1">
      <c r="A4" s="124"/>
      <c r="B4" s="124"/>
      <c r="C4" s="124"/>
      <c r="D4" s="124"/>
      <c r="E4" s="124"/>
    </row>
    <row r="5" spans="1:5" ht="18" customHeight="1" thickBot="1">
      <c r="A5" s="124" t="s">
        <v>229</v>
      </c>
      <c r="B5" s="124"/>
      <c r="C5" s="124" t="s">
        <v>230</v>
      </c>
      <c r="D5" s="124"/>
      <c r="E5" s="124"/>
    </row>
    <row r="6" spans="1:5" ht="24" customHeight="1" thickBot="1">
      <c r="A6" s="172"/>
      <c r="B6" s="173" t="s">
        <v>181</v>
      </c>
      <c r="C6" s="174"/>
      <c r="D6" s="173" t="s">
        <v>231</v>
      </c>
      <c r="E6" s="175" t="s">
        <v>182</v>
      </c>
    </row>
    <row r="7" spans="1:5" ht="24" customHeight="1" thickTop="1" thickBot="1">
      <c r="A7" s="176" t="s">
        <v>183</v>
      </c>
      <c r="B7" s="177">
        <v>502534</v>
      </c>
      <c r="C7" s="178" t="s">
        <v>183</v>
      </c>
      <c r="D7" s="177">
        <v>502534</v>
      </c>
      <c r="E7" s="179"/>
    </row>
    <row r="8" spans="1:5" ht="24" customHeight="1">
      <c r="A8" s="180" t="s">
        <v>184</v>
      </c>
      <c r="B8" s="130">
        <v>530000</v>
      </c>
      <c r="C8" s="181" t="s">
        <v>184</v>
      </c>
      <c r="D8" s="130">
        <v>875000</v>
      </c>
      <c r="E8" s="182" t="s">
        <v>232</v>
      </c>
    </row>
    <row r="9" spans="1:5" ht="39" customHeight="1">
      <c r="A9" s="183" t="s">
        <v>233</v>
      </c>
      <c r="B9" s="133">
        <v>0</v>
      </c>
      <c r="C9" s="184" t="s">
        <v>233</v>
      </c>
      <c r="D9" s="133">
        <v>48677</v>
      </c>
      <c r="E9" s="185" t="s">
        <v>234</v>
      </c>
    </row>
    <row r="10" spans="1:5" ht="24" customHeight="1">
      <c r="A10" s="183" t="s">
        <v>187</v>
      </c>
      <c r="B10" s="133">
        <v>23500</v>
      </c>
      <c r="C10" s="184" t="s">
        <v>187</v>
      </c>
      <c r="D10" s="149">
        <v>23500</v>
      </c>
      <c r="E10" s="167" t="s">
        <v>188</v>
      </c>
    </row>
    <row r="11" spans="1:5" ht="24" customHeight="1">
      <c r="A11" s="183" t="s">
        <v>235</v>
      </c>
      <c r="B11" s="133">
        <v>0</v>
      </c>
      <c r="C11" s="184" t="s">
        <v>235</v>
      </c>
      <c r="D11" s="149">
        <v>287</v>
      </c>
      <c r="E11" s="167" t="s">
        <v>236</v>
      </c>
    </row>
    <row r="12" spans="1:5" ht="24" customHeight="1" thickBot="1">
      <c r="A12" s="186" t="s">
        <v>237</v>
      </c>
      <c r="B12" s="133">
        <v>200000</v>
      </c>
      <c r="C12" s="184" t="s">
        <v>237</v>
      </c>
      <c r="D12" s="133">
        <v>0</v>
      </c>
      <c r="E12" s="167"/>
    </row>
    <row r="13" spans="1:5" ht="24" customHeight="1" thickBot="1">
      <c r="A13" s="187" t="s">
        <v>189</v>
      </c>
      <c r="B13" s="188">
        <f>SUM(B7:B12)</f>
        <v>1256034</v>
      </c>
      <c r="C13" s="189" t="s">
        <v>189</v>
      </c>
      <c r="D13" s="188">
        <f>SUM(D7:D12)</f>
        <v>1449998</v>
      </c>
      <c r="E13" s="190"/>
    </row>
    <row r="14" spans="1:5" ht="24" customHeight="1">
      <c r="A14" s="124"/>
      <c r="B14" s="124"/>
      <c r="C14" s="124"/>
      <c r="D14" s="124"/>
      <c r="E14" s="124"/>
    </row>
    <row r="15" spans="1:5" ht="23.25" customHeight="1">
      <c r="A15" s="171" t="s">
        <v>190</v>
      </c>
      <c r="B15" s="124"/>
      <c r="C15" s="124"/>
      <c r="D15" s="124"/>
      <c r="E15" s="124"/>
    </row>
    <row r="16" spans="1:5" ht="18" customHeight="1">
      <c r="A16" s="124"/>
      <c r="B16" s="124"/>
      <c r="C16" s="124"/>
      <c r="D16" s="124"/>
      <c r="E16" s="124"/>
    </row>
    <row r="17" spans="1:5" ht="24" customHeight="1" thickBot="1">
      <c r="A17" s="124" t="s">
        <v>238</v>
      </c>
      <c r="B17" s="124"/>
      <c r="C17" s="124" t="s">
        <v>239</v>
      </c>
      <c r="D17" s="124"/>
      <c r="E17" s="124"/>
    </row>
    <row r="18" spans="1:5" ht="24" customHeight="1" thickTop="1" thickBot="1">
      <c r="A18" s="125"/>
      <c r="B18" s="235" t="s">
        <v>181</v>
      </c>
      <c r="C18" s="235" t="s">
        <v>180</v>
      </c>
      <c r="D18" s="235" t="s">
        <v>231</v>
      </c>
      <c r="E18" s="127" t="s">
        <v>182</v>
      </c>
    </row>
    <row r="19" spans="1:5" s="117" customFormat="1" ht="24" customHeight="1" thickTop="1">
      <c r="A19" s="129" t="s">
        <v>191</v>
      </c>
      <c r="B19" s="130"/>
      <c r="C19" s="233" t="s">
        <v>191</v>
      </c>
      <c r="D19" s="130"/>
      <c r="E19" s="234"/>
    </row>
    <row r="20" spans="1:5" s="117" customFormat="1" ht="24" customHeight="1">
      <c r="A20" s="193" t="s">
        <v>240</v>
      </c>
      <c r="B20" s="133">
        <v>200000</v>
      </c>
      <c r="C20" s="191" t="s">
        <v>241</v>
      </c>
      <c r="D20" s="133">
        <v>109360</v>
      </c>
      <c r="E20" s="192" t="s">
        <v>242</v>
      </c>
    </row>
    <row r="21" spans="1:5" s="117" customFormat="1" ht="24" customHeight="1">
      <c r="A21" s="193" t="s">
        <v>243</v>
      </c>
      <c r="B21" s="133">
        <v>50000</v>
      </c>
      <c r="C21" s="191" t="s">
        <v>244</v>
      </c>
      <c r="D21" s="133">
        <v>45350</v>
      </c>
      <c r="E21" s="192" t="s">
        <v>245</v>
      </c>
    </row>
    <row r="22" spans="1:5" s="117" customFormat="1" ht="24" customHeight="1">
      <c r="A22" s="193" t="s">
        <v>246</v>
      </c>
      <c r="B22" s="133">
        <v>100000</v>
      </c>
      <c r="C22" s="191" t="s">
        <v>247</v>
      </c>
      <c r="D22" s="133">
        <v>94441</v>
      </c>
      <c r="E22" s="192" t="s">
        <v>248</v>
      </c>
    </row>
    <row r="23" spans="1:5" s="117" customFormat="1" ht="24" customHeight="1">
      <c r="A23" s="193" t="s">
        <v>249</v>
      </c>
      <c r="B23" s="133">
        <v>30000</v>
      </c>
      <c r="C23" s="191" t="s">
        <v>250</v>
      </c>
      <c r="D23" s="133">
        <v>0</v>
      </c>
      <c r="E23" s="194" t="s">
        <v>251</v>
      </c>
    </row>
    <row r="24" spans="1:5" s="117" customFormat="1" ht="24" customHeight="1">
      <c r="A24" s="193" t="s">
        <v>252</v>
      </c>
      <c r="B24" s="133">
        <v>15000</v>
      </c>
      <c r="C24" s="191" t="s">
        <v>253</v>
      </c>
      <c r="D24" s="133">
        <v>9000</v>
      </c>
      <c r="E24" s="195" t="s">
        <v>254</v>
      </c>
    </row>
    <row r="25" spans="1:5" s="117" customFormat="1" ht="24" customHeight="1">
      <c r="A25" s="193" t="s">
        <v>255</v>
      </c>
      <c r="B25" s="133">
        <v>170000</v>
      </c>
      <c r="C25" s="191" t="s">
        <v>256</v>
      </c>
      <c r="D25" s="133">
        <v>177000</v>
      </c>
      <c r="E25" s="194" t="s">
        <v>257</v>
      </c>
    </row>
    <row r="26" spans="1:5" s="117" customFormat="1" ht="24" customHeight="1">
      <c r="A26" s="193" t="s">
        <v>258</v>
      </c>
      <c r="B26" s="133">
        <v>4000</v>
      </c>
      <c r="C26" s="196" t="s">
        <v>259</v>
      </c>
      <c r="D26" s="133">
        <v>3600</v>
      </c>
      <c r="E26" s="192" t="s">
        <v>260</v>
      </c>
    </row>
    <row r="27" spans="1:5" s="117" customFormat="1" ht="24" customHeight="1">
      <c r="A27" s="193"/>
      <c r="B27" s="133"/>
      <c r="C27" s="196"/>
      <c r="D27" s="133"/>
      <c r="E27" s="192"/>
    </row>
    <row r="28" spans="1:5" s="117" customFormat="1" ht="24" customHeight="1">
      <c r="A28" s="132" t="s">
        <v>207</v>
      </c>
      <c r="B28" s="133"/>
      <c r="C28" s="191" t="s">
        <v>207</v>
      </c>
      <c r="D28" s="133"/>
      <c r="E28" s="192"/>
    </row>
    <row r="29" spans="1:5" s="117" customFormat="1" ht="24" customHeight="1">
      <c r="A29" s="132" t="s">
        <v>261</v>
      </c>
      <c r="B29" s="133">
        <v>50000</v>
      </c>
      <c r="C29" s="191" t="s">
        <v>262</v>
      </c>
      <c r="D29" s="133">
        <v>30306</v>
      </c>
      <c r="E29" s="192" t="s">
        <v>263</v>
      </c>
    </row>
    <row r="30" spans="1:5" s="117" customFormat="1" ht="24" customHeight="1">
      <c r="A30" s="132" t="s">
        <v>264</v>
      </c>
      <c r="B30" s="133">
        <v>300000</v>
      </c>
      <c r="C30" s="191" t="s">
        <v>265</v>
      </c>
      <c r="D30" s="133">
        <v>96675</v>
      </c>
      <c r="E30" s="192" t="s">
        <v>266</v>
      </c>
    </row>
    <row r="31" spans="1:5" s="117" customFormat="1" ht="24" customHeight="1">
      <c r="A31" s="132" t="s">
        <v>267</v>
      </c>
      <c r="B31" s="133">
        <v>0</v>
      </c>
      <c r="C31" s="191" t="s">
        <v>268</v>
      </c>
      <c r="D31" s="133">
        <v>0</v>
      </c>
      <c r="E31" s="192"/>
    </row>
    <row r="32" spans="1:5" s="117" customFormat="1" ht="24" customHeight="1">
      <c r="A32" s="132" t="s">
        <v>214</v>
      </c>
      <c r="B32" s="133">
        <v>60000</v>
      </c>
      <c r="C32" s="191" t="s">
        <v>214</v>
      </c>
      <c r="D32" s="133">
        <v>141950</v>
      </c>
      <c r="E32" s="194" t="s">
        <v>269</v>
      </c>
    </row>
    <row r="33" spans="1:7" s="117" customFormat="1" ht="24" customHeight="1">
      <c r="A33" s="132" t="s">
        <v>216</v>
      </c>
      <c r="B33" s="133">
        <v>277034</v>
      </c>
      <c r="C33" s="191" t="s">
        <v>216</v>
      </c>
      <c r="D33" s="133">
        <v>35871</v>
      </c>
      <c r="E33" s="197"/>
    </row>
    <row r="34" spans="1:7" s="117" customFormat="1" ht="24" customHeight="1">
      <c r="A34" s="132"/>
      <c r="B34" s="133"/>
      <c r="C34" s="198" t="s">
        <v>270</v>
      </c>
      <c r="D34" s="133">
        <f>SUM(D20:D33)</f>
        <v>743553</v>
      </c>
      <c r="E34" s="192"/>
      <c r="G34" s="199"/>
    </row>
    <row r="35" spans="1:7" s="117" customFormat="1" ht="23.25" customHeight="1" thickBot="1">
      <c r="A35" s="223"/>
      <c r="B35" s="136"/>
      <c r="C35" s="224" t="s">
        <v>271</v>
      </c>
      <c r="D35" s="200">
        <v>706445</v>
      </c>
      <c r="E35" s="137"/>
    </row>
    <row r="36" spans="1:7" s="117" customFormat="1" ht="27" customHeight="1" thickBot="1">
      <c r="A36" s="219" t="s">
        <v>189</v>
      </c>
      <c r="B36" s="220">
        <f>SUM(B20:B33)</f>
        <v>1256034</v>
      </c>
      <c r="C36" s="221" t="s">
        <v>189</v>
      </c>
      <c r="D36" s="201">
        <f>SUM(D34:D35)</f>
        <v>1449998</v>
      </c>
      <c r="E36" s="222"/>
    </row>
    <row r="37" spans="1:7" s="117" customFormat="1" ht="27" customHeight="1" thickTop="1">
      <c r="A37" s="202"/>
      <c r="B37" s="160"/>
      <c r="C37" s="202"/>
      <c r="D37" s="160"/>
      <c r="E37" s="124"/>
    </row>
    <row r="38" spans="1:7" s="117" customFormat="1" ht="32.25" customHeight="1">
      <c r="A38" s="124" t="s">
        <v>272</v>
      </c>
      <c r="B38" s="124"/>
      <c r="C38" s="124"/>
      <c r="D38" s="124"/>
      <c r="E38" s="124"/>
    </row>
    <row r="39" spans="1:7" s="117" customFormat="1" ht="18" customHeight="1">
      <c r="A39" s="124"/>
      <c r="B39" s="124"/>
      <c r="C39" s="124"/>
      <c r="D39" s="124"/>
      <c r="E39" s="124"/>
    </row>
    <row r="40" spans="1:7" ht="21" customHeight="1">
      <c r="A40" s="124"/>
      <c r="B40" s="124"/>
      <c r="C40" s="124"/>
      <c r="D40" s="203" t="s">
        <v>273</v>
      </c>
      <c r="E40" s="124"/>
    </row>
    <row r="41" spans="1:7" ht="25.5" customHeight="1">
      <c r="A41" s="124"/>
      <c r="B41" s="124"/>
      <c r="C41" s="204"/>
      <c r="D41" s="124"/>
      <c r="E41" s="124"/>
    </row>
    <row r="42" spans="1:7" ht="34.5" customHeight="1">
      <c r="A42" s="124"/>
      <c r="B42" s="124"/>
      <c r="C42" s="204"/>
      <c r="D42" s="205"/>
      <c r="E42" s="225" t="s">
        <v>310</v>
      </c>
    </row>
    <row r="43" spans="1:7" ht="34.5" customHeight="1">
      <c r="A43" s="124"/>
      <c r="B43" s="124"/>
      <c r="C43" s="204"/>
      <c r="D43" s="205"/>
      <c r="E43" s="225" t="s">
        <v>310</v>
      </c>
    </row>
    <row r="44" spans="1:7" ht="34.5" customHeight="1">
      <c r="A44" s="124"/>
      <c r="B44" s="124"/>
      <c r="D44" s="124"/>
      <c r="E44" s="124"/>
    </row>
    <row r="45" spans="1:7" ht="18" customHeight="1">
      <c r="A45" s="124"/>
      <c r="B45" s="124"/>
      <c r="C45" s="124"/>
      <c r="E45" s="124"/>
    </row>
  </sheetData>
  <mergeCells count="1">
    <mergeCell ref="A1:E1"/>
  </mergeCells>
  <phoneticPr fontId="1"/>
  <pageMargins left="0.84" right="0.19685039370078741" top="0.71" bottom="0.39370078740157483" header="0.31496062992125984" footer="0.31496062992125984"/>
  <pageSetup paperSize="9" scale="7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64F6C-C2DF-4A83-A908-14DC27278E6D}">
  <dimension ref="B2:F35"/>
  <sheetViews>
    <sheetView view="pageBreakPreview" zoomScaleNormal="100" zoomScaleSheetLayoutView="100" workbookViewId="0">
      <selection activeCell="H27" sqref="H27"/>
    </sheetView>
  </sheetViews>
  <sheetFormatPr defaultRowHeight="13.2"/>
  <cols>
    <col min="1" max="1" width="8.88671875" style="116"/>
    <col min="2" max="2" width="18.109375" style="116" customWidth="1"/>
    <col min="3" max="3" width="20.88671875" style="116" bestFit="1" customWidth="1"/>
    <col min="4" max="4" width="48.33203125" style="116" customWidth="1"/>
    <col min="5" max="257" width="8.88671875" style="116"/>
    <col min="258" max="258" width="18.109375" style="116" customWidth="1"/>
    <col min="259" max="259" width="20.88671875" style="116" bestFit="1" customWidth="1"/>
    <col min="260" max="260" width="48.33203125" style="116" customWidth="1"/>
    <col min="261" max="513" width="8.88671875" style="116"/>
    <col min="514" max="514" width="18.109375" style="116" customWidth="1"/>
    <col min="515" max="515" width="20.88671875" style="116" bestFit="1" customWidth="1"/>
    <col min="516" max="516" width="48.33203125" style="116" customWidth="1"/>
    <col min="517" max="769" width="8.88671875" style="116"/>
    <col min="770" max="770" width="18.109375" style="116" customWidth="1"/>
    <col min="771" max="771" width="20.88671875" style="116" bestFit="1" customWidth="1"/>
    <col min="772" max="772" width="48.33203125" style="116" customWidth="1"/>
    <col min="773" max="1025" width="8.88671875" style="116"/>
    <col min="1026" max="1026" width="18.109375" style="116" customWidth="1"/>
    <col min="1027" max="1027" width="20.88671875" style="116" bestFit="1" customWidth="1"/>
    <col min="1028" max="1028" width="48.33203125" style="116" customWidth="1"/>
    <col min="1029" max="1281" width="8.88671875" style="116"/>
    <col min="1282" max="1282" width="18.109375" style="116" customWidth="1"/>
    <col min="1283" max="1283" width="20.88671875" style="116" bestFit="1" customWidth="1"/>
    <col min="1284" max="1284" width="48.33203125" style="116" customWidth="1"/>
    <col min="1285" max="1537" width="8.88671875" style="116"/>
    <col min="1538" max="1538" width="18.109375" style="116" customWidth="1"/>
    <col min="1539" max="1539" width="20.88671875" style="116" bestFit="1" customWidth="1"/>
    <col min="1540" max="1540" width="48.33203125" style="116" customWidth="1"/>
    <col min="1541" max="1793" width="8.88671875" style="116"/>
    <col min="1794" max="1794" width="18.109375" style="116" customWidth="1"/>
    <col min="1795" max="1795" width="20.88671875" style="116" bestFit="1" customWidth="1"/>
    <col min="1796" max="1796" width="48.33203125" style="116" customWidth="1"/>
    <col min="1797" max="2049" width="8.88671875" style="116"/>
    <col min="2050" max="2050" width="18.109375" style="116" customWidth="1"/>
    <col min="2051" max="2051" width="20.88671875" style="116" bestFit="1" customWidth="1"/>
    <col min="2052" max="2052" width="48.33203125" style="116" customWidth="1"/>
    <col min="2053" max="2305" width="8.88671875" style="116"/>
    <col min="2306" max="2306" width="18.109375" style="116" customWidth="1"/>
    <col min="2307" max="2307" width="20.88671875" style="116" bestFit="1" customWidth="1"/>
    <col min="2308" max="2308" width="48.33203125" style="116" customWidth="1"/>
    <col min="2309" max="2561" width="8.88671875" style="116"/>
    <col min="2562" max="2562" width="18.109375" style="116" customWidth="1"/>
    <col min="2563" max="2563" width="20.88671875" style="116" bestFit="1" customWidth="1"/>
    <col min="2564" max="2564" width="48.33203125" style="116" customWidth="1"/>
    <col min="2565" max="2817" width="8.88671875" style="116"/>
    <col min="2818" max="2818" width="18.109375" style="116" customWidth="1"/>
    <col min="2819" max="2819" width="20.88671875" style="116" bestFit="1" customWidth="1"/>
    <col min="2820" max="2820" width="48.33203125" style="116" customWidth="1"/>
    <col min="2821" max="3073" width="8.88671875" style="116"/>
    <col min="3074" max="3074" width="18.109375" style="116" customWidth="1"/>
    <col min="3075" max="3075" width="20.88671875" style="116" bestFit="1" customWidth="1"/>
    <col min="3076" max="3076" width="48.33203125" style="116" customWidth="1"/>
    <col min="3077" max="3329" width="8.88671875" style="116"/>
    <col min="3330" max="3330" width="18.109375" style="116" customWidth="1"/>
    <col min="3331" max="3331" width="20.88671875" style="116" bestFit="1" customWidth="1"/>
    <col min="3332" max="3332" width="48.33203125" style="116" customWidth="1"/>
    <col min="3333" max="3585" width="8.88671875" style="116"/>
    <col min="3586" max="3586" width="18.109375" style="116" customWidth="1"/>
    <col min="3587" max="3587" width="20.88671875" style="116" bestFit="1" customWidth="1"/>
    <col min="3588" max="3588" width="48.33203125" style="116" customWidth="1"/>
    <col min="3589" max="3841" width="8.88671875" style="116"/>
    <col min="3842" max="3842" width="18.109375" style="116" customWidth="1"/>
    <col min="3843" max="3843" width="20.88671875" style="116" bestFit="1" customWidth="1"/>
    <col min="3844" max="3844" width="48.33203125" style="116" customWidth="1"/>
    <col min="3845" max="4097" width="8.88671875" style="116"/>
    <col min="4098" max="4098" width="18.109375" style="116" customWidth="1"/>
    <col min="4099" max="4099" width="20.88671875" style="116" bestFit="1" customWidth="1"/>
    <col min="4100" max="4100" width="48.33203125" style="116" customWidth="1"/>
    <col min="4101" max="4353" width="8.88671875" style="116"/>
    <col min="4354" max="4354" width="18.109375" style="116" customWidth="1"/>
    <col min="4355" max="4355" width="20.88671875" style="116" bestFit="1" customWidth="1"/>
    <col min="4356" max="4356" width="48.33203125" style="116" customWidth="1"/>
    <col min="4357" max="4609" width="8.88671875" style="116"/>
    <col min="4610" max="4610" width="18.109375" style="116" customWidth="1"/>
    <col min="4611" max="4611" width="20.88671875" style="116" bestFit="1" customWidth="1"/>
    <col min="4612" max="4612" width="48.33203125" style="116" customWidth="1"/>
    <col min="4613" max="4865" width="8.88671875" style="116"/>
    <col min="4866" max="4866" width="18.109375" style="116" customWidth="1"/>
    <col min="4867" max="4867" width="20.88671875" style="116" bestFit="1" customWidth="1"/>
    <col min="4868" max="4868" width="48.33203125" style="116" customWidth="1"/>
    <col min="4869" max="5121" width="8.88671875" style="116"/>
    <col min="5122" max="5122" width="18.109375" style="116" customWidth="1"/>
    <col min="5123" max="5123" width="20.88671875" style="116" bestFit="1" customWidth="1"/>
    <col min="5124" max="5124" width="48.33203125" style="116" customWidth="1"/>
    <col min="5125" max="5377" width="8.88671875" style="116"/>
    <col min="5378" max="5378" width="18.109375" style="116" customWidth="1"/>
    <col min="5379" max="5379" width="20.88671875" style="116" bestFit="1" customWidth="1"/>
    <col min="5380" max="5380" width="48.33203125" style="116" customWidth="1"/>
    <col min="5381" max="5633" width="8.88671875" style="116"/>
    <col min="5634" max="5634" width="18.109375" style="116" customWidth="1"/>
    <col min="5635" max="5635" width="20.88671875" style="116" bestFit="1" customWidth="1"/>
    <col min="5636" max="5636" width="48.33203125" style="116" customWidth="1"/>
    <col min="5637" max="5889" width="8.88671875" style="116"/>
    <col min="5890" max="5890" width="18.109375" style="116" customWidth="1"/>
    <col min="5891" max="5891" width="20.88671875" style="116" bestFit="1" customWidth="1"/>
    <col min="5892" max="5892" width="48.33203125" style="116" customWidth="1"/>
    <col min="5893" max="6145" width="8.88671875" style="116"/>
    <col min="6146" max="6146" width="18.109375" style="116" customWidth="1"/>
    <col min="6147" max="6147" width="20.88671875" style="116" bestFit="1" customWidth="1"/>
    <col min="6148" max="6148" width="48.33203125" style="116" customWidth="1"/>
    <col min="6149" max="6401" width="8.88671875" style="116"/>
    <col min="6402" max="6402" width="18.109375" style="116" customWidth="1"/>
    <col min="6403" max="6403" width="20.88671875" style="116" bestFit="1" customWidth="1"/>
    <col min="6404" max="6404" width="48.33203125" style="116" customWidth="1"/>
    <col min="6405" max="6657" width="8.88671875" style="116"/>
    <col min="6658" max="6658" width="18.109375" style="116" customWidth="1"/>
    <col min="6659" max="6659" width="20.88671875" style="116" bestFit="1" customWidth="1"/>
    <col min="6660" max="6660" width="48.33203125" style="116" customWidth="1"/>
    <col min="6661" max="6913" width="8.88671875" style="116"/>
    <col min="6914" max="6914" width="18.109375" style="116" customWidth="1"/>
    <col min="6915" max="6915" width="20.88671875" style="116" bestFit="1" customWidth="1"/>
    <col min="6916" max="6916" width="48.33203125" style="116" customWidth="1"/>
    <col min="6917" max="7169" width="8.88671875" style="116"/>
    <col min="7170" max="7170" width="18.109375" style="116" customWidth="1"/>
    <col min="7171" max="7171" width="20.88671875" style="116" bestFit="1" customWidth="1"/>
    <col min="7172" max="7172" width="48.33203125" style="116" customWidth="1"/>
    <col min="7173" max="7425" width="8.88671875" style="116"/>
    <col min="7426" max="7426" width="18.109375" style="116" customWidth="1"/>
    <col min="7427" max="7427" width="20.88671875" style="116" bestFit="1" customWidth="1"/>
    <col min="7428" max="7428" width="48.33203125" style="116" customWidth="1"/>
    <col min="7429" max="7681" width="8.88671875" style="116"/>
    <col min="7682" max="7682" width="18.109375" style="116" customWidth="1"/>
    <col min="7683" max="7683" width="20.88671875" style="116" bestFit="1" customWidth="1"/>
    <col min="7684" max="7684" width="48.33203125" style="116" customWidth="1"/>
    <col min="7685" max="7937" width="8.88671875" style="116"/>
    <col min="7938" max="7938" width="18.109375" style="116" customWidth="1"/>
    <col min="7939" max="7939" width="20.88671875" style="116" bestFit="1" customWidth="1"/>
    <col min="7940" max="7940" width="48.33203125" style="116" customWidth="1"/>
    <col min="7941" max="8193" width="8.88671875" style="116"/>
    <col min="8194" max="8194" width="18.109375" style="116" customWidth="1"/>
    <col min="8195" max="8195" width="20.88671875" style="116" bestFit="1" customWidth="1"/>
    <col min="8196" max="8196" width="48.33203125" style="116" customWidth="1"/>
    <col min="8197" max="8449" width="8.88671875" style="116"/>
    <col min="8450" max="8450" width="18.109375" style="116" customWidth="1"/>
    <col min="8451" max="8451" width="20.88671875" style="116" bestFit="1" customWidth="1"/>
    <col min="8452" max="8452" width="48.33203125" style="116" customWidth="1"/>
    <col min="8453" max="8705" width="8.88671875" style="116"/>
    <col min="8706" max="8706" width="18.109375" style="116" customWidth="1"/>
    <col min="8707" max="8707" width="20.88671875" style="116" bestFit="1" customWidth="1"/>
    <col min="8708" max="8708" width="48.33203125" style="116" customWidth="1"/>
    <col min="8709" max="8961" width="8.88671875" style="116"/>
    <col min="8962" max="8962" width="18.109375" style="116" customWidth="1"/>
    <col min="8963" max="8963" width="20.88671875" style="116" bestFit="1" customWidth="1"/>
    <col min="8964" max="8964" width="48.33203125" style="116" customWidth="1"/>
    <col min="8965" max="9217" width="8.88671875" style="116"/>
    <col min="9218" max="9218" width="18.109375" style="116" customWidth="1"/>
    <col min="9219" max="9219" width="20.88671875" style="116" bestFit="1" customWidth="1"/>
    <col min="9220" max="9220" width="48.33203125" style="116" customWidth="1"/>
    <col min="9221" max="9473" width="8.88671875" style="116"/>
    <col min="9474" max="9474" width="18.109375" style="116" customWidth="1"/>
    <col min="9475" max="9475" width="20.88671875" style="116" bestFit="1" customWidth="1"/>
    <col min="9476" max="9476" width="48.33203125" style="116" customWidth="1"/>
    <col min="9477" max="9729" width="8.88671875" style="116"/>
    <col min="9730" max="9730" width="18.109375" style="116" customWidth="1"/>
    <col min="9731" max="9731" width="20.88671875" style="116" bestFit="1" customWidth="1"/>
    <col min="9732" max="9732" width="48.33203125" style="116" customWidth="1"/>
    <col min="9733" max="9985" width="8.88671875" style="116"/>
    <col min="9986" max="9986" width="18.109375" style="116" customWidth="1"/>
    <col min="9987" max="9987" width="20.88671875" style="116" bestFit="1" customWidth="1"/>
    <col min="9988" max="9988" width="48.33203125" style="116" customWidth="1"/>
    <col min="9989" max="10241" width="8.88671875" style="116"/>
    <col min="10242" max="10242" width="18.109375" style="116" customWidth="1"/>
    <col min="10243" max="10243" width="20.88671875" style="116" bestFit="1" customWidth="1"/>
    <col min="10244" max="10244" width="48.33203125" style="116" customWidth="1"/>
    <col min="10245" max="10497" width="8.88671875" style="116"/>
    <col min="10498" max="10498" width="18.109375" style="116" customWidth="1"/>
    <col min="10499" max="10499" width="20.88671875" style="116" bestFit="1" customWidth="1"/>
    <col min="10500" max="10500" width="48.33203125" style="116" customWidth="1"/>
    <col min="10501" max="10753" width="8.88671875" style="116"/>
    <col min="10754" max="10754" width="18.109375" style="116" customWidth="1"/>
    <col min="10755" max="10755" width="20.88671875" style="116" bestFit="1" customWidth="1"/>
    <col min="10756" max="10756" width="48.33203125" style="116" customWidth="1"/>
    <col min="10757" max="11009" width="8.88671875" style="116"/>
    <col min="11010" max="11010" width="18.109375" style="116" customWidth="1"/>
    <col min="11011" max="11011" width="20.88671875" style="116" bestFit="1" customWidth="1"/>
    <col min="11012" max="11012" width="48.33203125" style="116" customWidth="1"/>
    <col min="11013" max="11265" width="8.88671875" style="116"/>
    <col min="11266" max="11266" width="18.109375" style="116" customWidth="1"/>
    <col min="11267" max="11267" width="20.88671875" style="116" bestFit="1" customWidth="1"/>
    <col min="11268" max="11268" width="48.33203125" style="116" customWidth="1"/>
    <col min="11269" max="11521" width="8.88671875" style="116"/>
    <col min="11522" max="11522" width="18.109375" style="116" customWidth="1"/>
    <col min="11523" max="11523" width="20.88671875" style="116" bestFit="1" customWidth="1"/>
    <col min="11524" max="11524" width="48.33203125" style="116" customWidth="1"/>
    <col min="11525" max="11777" width="8.88671875" style="116"/>
    <col min="11778" max="11778" width="18.109375" style="116" customWidth="1"/>
    <col min="11779" max="11779" width="20.88671875" style="116" bestFit="1" customWidth="1"/>
    <col min="11780" max="11780" width="48.33203125" style="116" customWidth="1"/>
    <col min="11781" max="12033" width="8.88671875" style="116"/>
    <col min="12034" max="12034" width="18.109375" style="116" customWidth="1"/>
    <col min="12035" max="12035" width="20.88671875" style="116" bestFit="1" customWidth="1"/>
    <col min="12036" max="12036" width="48.33203125" style="116" customWidth="1"/>
    <col min="12037" max="12289" width="8.88671875" style="116"/>
    <col min="12290" max="12290" width="18.109375" style="116" customWidth="1"/>
    <col min="12291" max="12291" width="20.88671875" style="116" bestFit="1" customWidth="1"/>
    <col min="12292" max="12292" width="48.33203125" style="116" customWidth="1"/>
    <col min="12293" max="12545" width="8.88671875" style="116"/>
    <col min="12546" max="12546" width="18.109375" style="116" customWidth="1"/>
    <col min="12547" max="12547" width="20.88671875" style="116" bestFit="1" customWidth="1"/>
    <col min="12548" max="12548" width="48.33203125" style="116" customWidth="1"/>
    <col min="12549" max="12801" width="8.88671875" style="116"/>
    <col min="12802" max="12802" width="18.109375" style="116" customWidth="1"/>
    <col min="12803" max="12803" width="20.88671875" style="116" bestFit="1" customWidth="1"/>
    <col min="12804" max="12804" width="48.33203125" style="116" customWidth="1"/>
    <col min="12805" max="13057" width="8.88671875" style="116"/>
    <col min="13058" max="13058" width="18.109375" style="116" customWidth="1"/>
    <col min="13059" max="13059" width="20.88671875" style="116" bestFit="1" customWidth="1"/>
    <col min="13060" max="13060" width="48.33203125" style="116" customWidth="1"/>
    <col min="13061" max="13313" width="8.88671875" style="116"/>
    <col min="13314" max="13314" width="18.109375" style="116" customWidth="1"/>
    <col min="13315" max="13315" width="20.88671875" style="116" bestFit="1" customWidth="1"/>
    <col min="13316" max="13316" width="48.33203125" style="116" customWidth="1"/>
    <col min="13317" max="13569" width="8.88671875" style="116"/>
    <col min="13570" max="13570" width="18.109375" style="116" customWidth="1"/>
    <col min="13571" max="13571" width="20.88671875" style="116" bestFit="1" customWidth="1"/>
    <col min="13572" max="13572" width="48.33203125" style="116" customWidth="1"/>
    <col min="13573" max="13825" width="8.88671875" style="116"/>
    <col min="13826" max="13826" width="18.109375" style="116" customWidth="1"/>
    <col min="13827" max="13827" width="20.88671875" style="116" bestFit="1" customWidth="1"/>
    <col min="13828" max="13828" width="48.33203125" style="116" customWidth="1"/>
    <col min="13829" max="14081" width="8.88671875" style="116"/>
    <col min="14082" max="14082" width="18.109375" style="116" customWidth="1"/>
    <col min="14083" max="14083" width="20.88671875" style="116" bestFit="1" customWidth="1"/>
    <col min="14084" max="14084" width="48.33203125" style="116" customWidth="1"/>
    <col min="14085" max="14337" width="8.88671875" style="116"/>
    <col min="14338" max="14338" width="18.109375" style="116" customWidth="1"/>
    <col min="14339" max="14339" width="20.88671875" style="116" bestFit="1" customWidth="1"/>
    <col min="14340" max="14340" width="48.33203125" style="116" customWidth="1"/>
    <col min="14341" max="14593" width="8.88671875" style="116"/>
    <col min="14594" max="14594" width="18.109375" style="116" customWidth="1"/>
    <col min="14595" max="14595" width="20.88671875" style="116" bestFit="1" customWidth="1"/>
    <col min="14596" max="14596" width="48.33203125" style="116" customWidth="1"/>
    <col min="14597" max="14849" width="8.88671875" style="116"/>
    <col min="14850" max="14850" width="18.109375" style="116" customWidth="1"/>
    <col min="14851" max="14851" width="20.88671875" style="116" bestFit="1" customWidth="1"/>
    <col min="14852" max="14852" width="48.33203125" style="116" customWidth="1"/>
    <col min="14853" max="15105" width="8.88671875" style="116"/>
    <col min="15106" max="15106" width="18.109375" style="116" customWidth="1"/>
    <col min="15107" max="15107" width="20.88671875" style="116" bestFit="1" customWidth="1"/>
    <col min="15108" max="15108" width="48.33203125" style="116" customWidth="1"/>
    <col min="15109" max="15361" width="8.88671875" style="116"/>
    <col min="15362" max="15362" width="18.109375" style="116" customWidth="1"/>
    <col min="15363" max="15363" width="20.88671875" style="116" bestFit="1" customWidth="1"/>
    <col min="15364" max="15364" width="48.33203125" style="116" customWidth="1"/>
    <col min="15365" max="15617" width="8.88671875" style="116"/>
    <col min="15618" max="15618" width="18.109375" style="116" customWidth="1"/>
    <col min="15619" max="15619" width="20.88671875" style="116" bestFit="1" customWidth="1"/>
    <col min="15620" max="15620" width="48.33203125" style="116" customWidth="1"/>
    <col min="15621" max="15873" width="8.88671875" style="116"/>
    <col min="15874" max="15874" width="18.109375" style="116" customWidth="1"/>
    <col min="15875" max="15875" width="20.88671875" style="116" bestFit="1" customWidth="1"/>
    <col min="15876" max="15876" width="48.33203125" style="116" customWidth="1"/>
    <col min="15877" max="16129" width="8.88671875" style="116"/>
    <col min="16130" max="16130" width="18.109375" style="116" customWidth="1"/>
    <col min="16131" max="16131" width="20.88671875" style="116" bestFit="1" customWidth="1"/>
    <col min="16132" max="16132" width="48.33203125" style="116" customWidth="1"/>
    <col min="16133" max="16384" width="8.88671875" style="116"/>
  </cols>
  <sheetData>
    <row r="2" spans="2:4" ht="28.2">
      <c r="B2" s="256" t="s">
        <v>274</v>
      </c>
      <c r="C2" s="256"/>
      <c r="D2" s="256"/>
    </row>
    <row r="3" spans="2:4" ht="9" customHeight="1"/>
    <row r="4" spans="2:4" ht="18" customHeight="1">
      <c r="B4" s="124"/>
      <c r="C4" s="124"/>
      <c r="D4" s="124"/>
    </row>
    <row r="5" spans="2:4" ht="10.5" customHeight="1">
      <c r="B5" s="124"/>
      <c r="C5" s="124"/>
      <c r="D5" s="124"/>
    </row>
    <row r="6" spans="2:4" ht="22.5" customHeight="1" thickBot="1">
      <c r="B6" s="171" t="s">
        <v>179</v>
      </c>
      <c r="C6" s="124"/>
      <c r="D6" s="124"/>
    </row>
    <row r="7" spans="2:4" ht="23.25" customHeight="1" thickBot="1">
      <c r="B7" s="172" t="s">
        <v>275</v>
      </c>
      <c r="C7" s="173" t="s">
        <v>231</v>
      </c>
      <c r="D7" s="175" t="s">
        <v>182</v>
      </c>
    </row>
    <row r="8" spans="2:4" ht="24" customHeight="1" thickTop="1" thickBot="1">
      <c r="B8" s="176" t="s">
        <v>183</v>
      </c>
      <c r="C8" s="177">
        <v>2308953</v>
      </c>
      <c r="D8" s="179"/>
    </row>
    <row r="9" spans="2:4" ht="47.25" customHeight="1">
      <c r="B9" s="164" t="s">
        <v>276</v>
      </c>
      <c r="C9" s="130">
        <v>377556</v>
      </c>
      <c r="D9" s="206" t="s">
        <v>277</v>
      </c>
    </row>
    <row r="10" spans="2:4" ht="24" customHeight="1">
      <c r="B10" s="166" t="s">
        <v>278</v>
      </c>
      <c r="C10" s="133">
        <v>9100</v>
      </c>
      <c r="D10" s="207" t="s">
        <v>279</v>
      </c>
    </row>
    <row r="11" spans="2:4" ht="24" customHeight="1">
      <c r="B11" s="166" t="s">
        <v>280</v>
      </c>
      <c r="C11" s="149">
        <v>56000</v>
      </c>
      <c r="D11" s="167"/>
    </row>
    <row r="12" spans="2:4" ht="24" customHeight="1" thickBot="1">
      <c r="B12" s="166" t="s">
        <v>235</v>
      </c>
      <c r="C12" s="133">
        <v>1079</v>
      </c>
      <c r="D12" s="208" t="s">
        <v>281</v>
      </c>
    </row>
    <row r="13" spans="2:4" ht="24" customHeight="1" thickBot="1">
      <c r="B13" s="187" t="s">
        <v>189</v>
      </c>
      <c r="C13" s="188">
        <f>SUM(C8:C12)</f>
        <v>2752688</v>
      </c>
      <c r="D13" s="190"/>
    </row>
    <row r="14" spans="2:4" ht="24" customHeight="1">
      <c r="B14" s="124"/>
      <c r="C14" s="124"/>
      <c r="D14" s="124"/>
    </row>
    <row r="15" spans="2:4" ht="18" customHeight="1">
      <c r="B15" s="124"/>
      <c r="C15" s="124"/>
      <c r="D15" s="124"/>
    </row>
    <row r="16" spans="2:4" ht="22.5" customHeight="1" thickBot="1">
      <c r="B16" s="171" t="s">
        <v>190</v>
      </c>
      <c r="C16" s="124"/>
      <c r="D16" s="124"/>
    </row>
    <row r="17" spans="2:6" ht="23.25" customHeight="1" thickBot="1">
      <c r="B17" s="172" t="s">
        <v>282</v>
      </c>
      <c r="C17" s="173" t="s">
        <v>231</v>
      </c>
      <c r="D17" s="175" t="s">
        <v>182</v>
      </c>
    </row>
    <row r="18" spans="2:6" s="117" customFormat="1" ht="24" customHeight="1" thickTop="1">
      <c r="B18" s="164" t="s">
        <v>241</v>
      </c>
      <c r="C18" s="130">
        <v>3040</v>
      </c>
      <c r="D18" s="209" t="s">
        <v>283</v>
      </c>
    </row>
    <row r="19" spans="2:6" s="117" customFormat="1" ht="24" customHeight="1">
      <c r="B19" s="166" t="s">
        <v>244</v>
      </c>
      <c r="C19" s="133">
        <v>640</v>
      </c>
      <c r="D19" s="208" t="s">
        <v>284</v>
      </c>
    </row>
    <row r="20" spans="2:6" s="117" customFormat="1" ht="24" customHeight="1">
      <c r="B20" s="166" t="s">
        <v>247</v>
      </c>
      <c r="C20" s="133">
        <v>200</v>
      </c>
      <c r="D20" s="208" t="s">
        <v>285</v>
      </c>
    </row>
    <row r="21" spans="2:6" s="117" customFormat="1" ht="24" customHeight="1">
      <c r="B21" s="166" t="s">
        <v>286</v>
      </c>
      <c r="C21" s="133">
        <v>782905</v>
      </c>
      <c r="D21" s="210" t="s">
        <v>287</v>
      </c>
    </row>
    <row r="22" spans="2:6" s="117" customFormat="1" ht="24" customHeight="1">
      <c r="B22" s="166" t="s">
        <v>288</v>
      </c>
      <c r="C22" s="133">
        <v>13600</v>
      </c>
      <c r="D22" s="211" t="s">
        <v>289</v>
      </c>
    </row>
    <row r="23" spans="2:6" s="117" customFormat="1" ht="24" customHeight="1">
      <c r="B23" s="166" t="s">
        <v>290</v>
      </c>
      <c r="C23" s="133">
        <v>3000</v>
      </c>
      <c r="D23" s="212" t="s">
        <v>291</v>
      </c>
    </row>
    <row r="24" spans="2:6" s="117" customFormat="1" ht="24" customHeight="1">
      <c r="B24" s="183" t="s">
        <v>270</v>
      </c>
      <c r="C24" s="133">
        <f>SUM(C18:C23)</f>
        <v>803385</v>
      </c>
      <c r="D24" s="208"/>
    </row>
    <row r="25" spans="2:6" s="117" customFormat="1" ht="23.25" customHeight="1" thickBot="1">
      <c r="B25" s="229" t="s">
        <v>271</v>
      </c>
      <c r="C25" s="200">
        <f>C26-C24</f>
        <v>1949303</v>
      </c>
      <c r="D25" s="169"/>
    </row>
    <row r="26" spans="2:6" s="117" customFormat="1" ht="27" customHeight="1" thickBot="1">
      <c r="B26" s="226" t="s">
        <v>189</v>
      </c>
      <c r="C26" s="227">
        <f>C13</f>
        <v>2752688</v>
      </c>
      <c r="D26" s="228"/>
    </row>
    <row r="27" spans="2:6" s="117" customFormat="1" ht="27" customHeight="1">
      <c r="B27" s="202"/>
      <c r="C27" s="160"/>
      <c r="D27" s="124"/>
    </row>
    <row r="28" spans="2:6" s="117" customFormat="1" ht="32.25" customHeight="1">
      <c r="B28" s="124" t="s">
        <v>272</v>
      </c>
      <c r="C28" s="124"/>
      <c r="D28" s="124"/>
      <c r="E28" s="124"/>
      <c r="F28" s="124"/>
    </row>
    <row r="29" spans="2:6" s="117" customFormat="1" ht="18" customHeight="1">
      <c r="B29" s="124"/>
      <c r="C29" s="124"/>
      <c r="D29" s="124"/>
    </row>
    <row r="30" spans="2:6" ht="21" customHeight="1">
      <c r="B30" s="124"/>
      <c r="C30" s="203">
        <v>45733</v>
      </c>
      <c r="D30" s="124"/>
    </row>
    <row r="31" spans="2:6" ht="12" customHeight="1">
      <c r="B31" s="124"/>
      <c r="C31" s="124"/>
      <c r="D31" s="124"/>
      <c r="E31" s="124"/>
      <c r="F31" s="124"/>
    </row>
    <row r="32" spans="2:6" ht="48" customHeight="1">
      <c r="B32" s="204"/>
      <c r="C32" s="205"/>
      <c r="D32" s="202"/>
    </row>
    <row r="33" spans="2:4" ht="48" customHeight="1">
      <c r="B33" s="204"/>
      <c r="C33" s="205"/>
      <c r="D33" s="225"/>
    </row>
    <row r="34" spans="2:4" ht="34.5" customHeight="1">
      <c r="C34" s="124"/>
      <c r="D34" s="124"/>
    </row>
    <row r="35" spans="2:4" ht="18" customHeight="1">
      <c r="B35" s="124"/>
      <c r="D35" s="124"/>
    </row>
  </sheetData>
  <mergeCells count="1">
    <mergeCell ref="B2:D2"/>
  </mergeCells>
  <phoneticPr fontId="1"/>
  <pageMargins left="0.84" right="0.19685039370078741" top="0.71" bottom="0.39370078740157483" header="0.31496062992125984" footer="0.31496062992125984"/>
  <pageSetup paperSize="9" scale="79" orientation="portrait" horizontalDpi="4294967293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1B5C-B8F7-45AB-BF46-617843177557}">
  <dimension ref="B2:F34"/>
  <sheetViews>
    <sheetView view="pageBreakPreview" zoomScaleNormal="100" zoomScaleSheetLayoutView="100" workbookViewId="0">
      <selection activeCell="H7" sqref="H7"/>
    </sheetView>
  </sheetViews>
  <sheetFormatPr defaultRowHeight="13.2"/>
  <cols>
    <col min="1" max="1" width="5.5546875" style="116" customWidth="1"/>
    <col min="2" max="2" width="18.109375" style="116" customWidth="1"/>
    <col min="3" max="3" width="20.88671875" style="116" bestFit="1" customWidth="1"/>
    <col min="4" max="4" width="55.109375" style="116" customWidth="1"/>
    <col min="5" max="5" width="5.44140625" style="116" customWidth="1"/>
    <col min="6" max="257" width="8.88671875" style="116"/>
    <col min="258" max="258" width="18.109375" style="116" customWidth="1"/>
    <col min="259" max="259" width="20.88671875" style="116" bestFit="1" customWidth="1"/>
    <col min="260" max="260" width="55.109375" style="116" customWidth="1"/>
    <col min="261" max="513" width="8.88671875" style="116"/>
    <col min="514" max="514" width="18.109375" style="116" customWidth="1"/>
    <col min="515" max="515" width="20.88671875" style="116" bestFit="1" customWidth="1"/>
    <col min="516" max="516" width="55.109375" style="116" customWidth="1"/>
    <col min="517" max="769" width="8.88671875" style="116"/>
    <col min="770" max="770" width="18.109375" style="116" customWidth="1"/>
    <col min="771" max="771" width="20.88671875" style="116" bestFit="1" customWidth="1"/>
    <col min="772" max="772" width="55.109375" style="116" customWidth="1"/>
    <col min="773" max="1025" width="8.88671875" style="116"/>
    <col min="1026" max="1026" width="18.109375" style="116" customWidth="1"/>
    <col min="1027" max="1027" width="20.88671875" style="116" bestFit="1" customWidth="1"/>
    <col min="1028" max="1028" width="55.109375" style="116" customWidth="1"/>
    <col min="1029" max="1281" width="8.88671875" style="116"/>
    <col min="1282" max="1282" width="18.109375" style="116" customWidth="1"/>
    <col min="1283" max="1283" width="20.88671875" style="116" bestFit="1" customWidth="1"/>
    <col min="1284" max="1284" width="55.109375" style="116" customWidth="1"/>
    <col min="1285" max="1537" width="8.88671875" style="116"/>
    <col min="1538" max="1538" width="18.109375" style="116" customWidth="1"/>
    <col min="1539" max="1539" width="20.88671875" style="116" bestFit="1" customWidth="1"/>
    <col min="1540" max="1540" width="55.109375" style="116" customWidth="1"/>
    <col min="1541" max="1793" width="8.88671875" style="116"/>
    <col min="1794" max="1794" width="18.109375" style="116" customWidth="1"/>
    <col min="1795" max="1795" width="20.88671875" style="116" bestFit="1" customWidth="1"/>
    <col min="1796" max="1796" width="55.109375" style="116" customWidth="1"/>
    <col min="1797" max="2049" width="8.88671875" style="116"/>
    <col min="2050" max="2050" width="18.109375" style="116" customWidth="1"/>
    <col min="2051" max="2051" width="20.88671875" style="116" bestFit="1" customWidth="1"/>
    <col min="2052" max="2052" width="55.109375" style="116" customWidth="1"/>
    <col min="2053" max="2305" width="8.88671875" style="116"/>
    <col min="2306" max="2306" width="18.109375" style="116" customWidth="1"/>
    <col min="2307" max="2307" width="20.88671875" style="116" bestFit="1" customWidth="1"/>
    <col min="2308" max="2308" width="55.109375" style="116" customWidth="1"/>
    <col min="2309" max="2561" width="8.88671875" style="116"/>
    <col min="2562" max="2562" width="18.109375" style="116" customWidth="1"/>
    <col min="2563" max="2563" width="20.88671875" style="116" bestFit="1" customWidth="1"/>
    <col min="2564" max="2564" width="55.109375" style="116" customWidth="1"/>
    <col min="2565" max="2817" width="8.88671875" style="116"/>
    <col min="2818" max="2818" width="18.109375" style="116" customWidth="1"/>
    <col min="2819" max="2819" width="20.88671875" style="116" bestFit="1" customWidth="1"/>
    <col min="2820" max="2820" width="55.109375" style="116" customWidth="1"/>
    <col min="2821" max="3073" width="8.88671875" style="116"/>
    <col min="3074" max="3074" width="18.109375" style="116" customWidth="1"/>
    <col min="3075" max="3075" width="20.88671875" style="116" bestFit="1" customWidth="1"/>
    <col min="3076" max="3076" width="55.109375" style="116" customWidth="1"/>
    <col min="3077" max="3329" width="8.88671875" style="116"/>
    <col min="3330" max="3330" width="18.109375" style="116" customWidth="1"/>
    <col min="3331" max="3331" width="20.88671875" style="116" bestFit="1" customWidth="1"/>
    <col min="3332" max="3332" width="55.109375" style="116" customWidth="1"/>
    <col min="3333" max="3585" width="8.88671875" style="116"/>
    <col min="3586" max="3586" width="18.109375" style="116" customWidth="1"/>
    <col min="3587" max="3587" width="20.88671875" style="116" bestFit="1" customWidth="1"/>
    <col min="3588" max="3588" width="55.109375" style="116" customWidth="1"/>
    <col min="3589" max="3841" width="8.88671875" style="116"/>
    <col min="3842" max="3842" width="18.109375" style="116" customWidth="1"/>
    <col min="3843" max="3843" width="20.88671875" style="116" bestFit="1" customWidth="1"/>
    <col min="3844" max="3844" width="55.109375" style="116" customWidth="1"/>
    <col min="3845" max="4097" width="8.88671875" style="116"/>
    <col min="4098" max="4098" width="18.109375" style="116" customWidth="1"/>
    <col min="4099" max="4099" width="20.88671875" style="116" bestFit="1" customWidth="1"/>
    <col min="4100" max="4100" width="55.109375" style="116" customWidth="1"/>
    <col min="4101" max="4353" width="8.88671875" style="116"/>
    <col min="4354" max="4354" width="18.109375" style="116" customWidth="1"/>
    <col min="4355" max="4355" width="20.88671875" style="116" bestFit="1" customWidth="1"/>
    <col min="4356" max="4356" width="55.109375" style="116" customWidth="1"/>
    <col min="4357" max="4609" width="8.88671875" style="116"/>
    <col min="4610" max="4610" width="18.109375" style="116" customWidth="1"/>
    <col min="4611" max="4611" width="20.88671875" style="116" bestFit="1" customWidth="1"/>
    <col min="4612" max="4612" width="55.109375" style="116" customWidth="1"/>
    <col min="4613" max="4865" width="8.88671875" style="116"/>
    <col min="4866" max="4866" width="18.109375" style="116" customWidth="1"/>
    <col min="4867" max="4867" width="20.88671875" style="116" bestFit="1" customWidth="1"/>
    <col min="4868" max="4868" width="55.109375" style="116" customWidth="1"/>
    <col min="4869" max="5121" width="8.88671875" style="116"/>
    <col min="5122" max="5122" width="18.109375" style="116" customWidth="1"/>
    <col min="5123" max="5123" width="20.88671875" style="116" bestFit="1" customWidth="1"/>
    <col min="5124" max="5124" width="55.109375" style="116" customWidth="1"/>
    <col min="5125" max="5377" width="8.88671875" style="116"/>
    <col min="5378" max="5378" width="18.109375" style="116" customWidth="1"/>
    <col min="5379" max="5379" width="20.88671875" style="116" bestFit="1" customWidth="1"/>
    <col min="5380" max="5380" width="55.109375" style="116" customWidth="1"/>
    <col min="5381" max="5633" width="8.88671875" style="116"/>
    <col min="5634" max="5634" width="18.109375" style="116" customWidth="1"/>
    <col min="5635" max="5635" width="20.88671875" style="116" bestFit="1" customWidth="1"/>
    <col min="5636" max="5636" width="55.109375" style="116" customWidth="1"/>
    <col min="5637" max="5889" width="8.88671875" style="116"/>
    <col min="5890" max="5890" width="18.109375" style="116" customWidth="1"/>
    <col min="5891" max="5891" width="20.88671875" style="116" bestFit="1" customWidth="1"/>
    <col min="5892" max="5892" width="55.109375" style="116" customWidth="1"/>
    <col min="5893" max="6145" width="8.88671875" style="116"/>
    <col min="6146" max="6146" width="18.109375" style="116" customWidth="1"/>
    <col min="6147" max="6147" width="20.88671875" style="116" bestFit="1" customWidth="1"/>
    <col min="6148" max="6148" width="55.109375" style="116" customWidth="1"/>
    <col min="6149" max="6401" width="8.88671875" style="116"/>
    <col min="6402" max="6402" width="18.109375" style="116" customWidth="1"/>
    <col min="6403" max="6403" width="20.88671875" style="116" bestFit="1" customWidth="1"/>
    <col min="6404" max="6404" width="55.109375" style="116" customWidth="1"/>
    <col min="6405" max="6657" width="8.88671875" style="116"/>
    <col min="6658" max="6658" width="18.109375" style="116" customWidth="1"/>
    <col min="6659" max="6659" width="20.88671875" style="116" bestFit="1" customWidth="1"/>
    <col min="6660" max="6660" width="55.109375" style="116" customWidth="1"/>
    <col min="6661" max="6913" width="8.88671875" style="116"/>
    <col min="6914" max="6914" width="18.109375" style="116" customWidth="1"/>
    <col min="6915" max="6915" width="20.88671875" style="116" bestFit="1" customWidth="1"/>
    <col min="6916" max="6916" width="55.109375" style="116" customWidth="1"/>
    <col min="6917" max="7169" width="8.88671875" style="116"/>
    <col min="7170" max="7170" width="18.109375" style="116" customWidth="1"/>
    <col min="7171" max="7171" width="20.88671875" style="116" bestFit="1" customWidth="1"/>
    <col min="7172" max="7172" width="55.109375" style="116" customWidth="1"/>
    <col min="7173" max="7425" width="8.88671875" style="116"/>
    <col min="7426" max="7426" width="18.109375" style="116" customWidth="1"/>
    <col min="7427" max="7427" width="20.88671875" style="116" bestFit="1" customWidth="1"/>
    <col min="7428" max="7428" width="55.109375" style="116" customWidth="1"/>
    <col min="7429" max="7681" width="8.88671875" style="116"/>
    <col min="7682" max="7682" width="18.109375" style="116" customWidth="1"/>
    <col min="7683" max="7683" width="20.88671875" style="116" bestFit="1" customWidth="1"/>
    <col min="7684" max="7684" width="55.109375" style="116" customWidth="1"/>
    <col min="7685" max="7937" width="8.88671875" style="116"/>
    <col min="7938" max="7938" width="18.109375" style="116" customWidth="1"/>
    <col min="7939" max="7939" width="20.88671875" style="116" bestFit="1" customWidth="1"/>
    <col min="7940" max="7940" width="55.109375" style="116" customWidth="1"/>
    <col min="7941" max="8193" width="8.88671875" style="116"/>
    <col min="8194" max="8194" width="18.109375" style="116" customWidth="1"/>
    <col min="8195" max="8195" width="20.88671875" style="116" bestFit="1" customWidth="1"/>
    <col min="8196" max="8196" width="55.109375" style="116" customWidth="1"/>
    <col min="8197" max="8449" width="8.88671875" style="116"/>
    <col min="8450" max="8450" width="18.109375" style="116" customWidth="1"/>
    <col min="8451" max="8451" width="20.88671875" style="116" bestFit="1" customWidth="1"/>
    <col min="8452" max="8452" width="55.109375" style="116" customWidth="1"/>
    <col min="8453" max="8705" width="8.88671875" style="116"/>
    <col min="8706" max="8706" width="18.109375" style="116" customWidth="1"/>
    <col min="8707" max="8707" width="20.88671875" style="116" bestFit="1" customWidth="1"/>
    <col min="8708" max="8708" width="55.109375" style="116" customWidth="1"/>
    <col min="8709" max="8961" width="8.88671875" style="116"/>
    <col min="8962" max="8962" width="18.109375" style="116" customWidth="1"/>
    <col min="8963" max="8963" width="20.88671875" style="116" bestFit="1" customWidth="1"/>
    <col min="8964" max="8964" width="55.109375" style="116" customWidth="1"/>
    <col min="8965" max="9217" width="8.88671875" style="116"/>
    <col min="9218" max="9218" width="18.109375" style="116" customWidth="1"/>
    <col min="9219" max="9219" width="20.88671875" style="116" bestFit="1" customWidth="1"/>
    <col min="9220" max="9220" width="55.109375" style="116" customWidth="1"/>
    <col min="9221" max="9473" width="8.88671875" style="116"/>
    <col min="9474" max="9474" width="18.109375" style="116" customWidth="1"/>
    <col min="9475" max="9475" width="20.88671875" style="116" bestFit="1" customWidth="1"/>
    <col min="9476" max="9476" width="55.109375" style="116" customWidth="1"/>
    <col min="9477" max="9729" width="8.88671875" style="116"/>
    <col min="9730" max="9730" width="18.109375" style="116" customWidth="1"/>
    <col min="9731" max="9731" width="20.88671875" style="116" bestFit="1" customWidth="1"/>
    <col min="9732" max="9732" width="55.109375" style="116" customWidth="1"/>
    <col min="9733" max="9985" width="8.88671875" style="116"/>
    <col min="9986" max="9986" width="18.109375" style="116" customWidth="1"/>
    <col min="9987" max="9987" width="20.88671875" style="116" bestFit="1" customWidth="1"/>
    <col min="9988" max="9988" width="55.109375" style="116" customWidth="1"/>
    <col min="9989" max="10241" width="8.88671875" style="116"/>
    <col min="10242" max="10242" width="18.109375" style="116" customWidth="1"/>
    <col min="10243" max="10243" width="20.88671875" style="116" bestFit="1" customWidth="1"/>
    <col min="10244" max="10244" width="55.109375" style="116" customWidth="1"/>
    <col min="10245" max="10497" width="8.88671875" style="116"/>
    <col min="10498" max="10498" width="18.109375" style="116" customWidth="1"/>
    <col min="10499" max="10499" width="20.88671875" style="116" bestFit="1" customWidth="1"/>
    <col min="10500" max="10500" width="55.109375" style="116" customWidth="1"/>
    <col min="10501" max="10753" width="8.88671875" style="116"/>
    <col min="10754" max="10754" width="18.109375" style="116" customWidth="1"/>
    <col min="10755" max="10755" width="20.88671875" style="116" bestFit="1" customWidth="1"/>
    <col min="10756" max="10756" width="55.109375" style="116" customWidth="1"/>
    <col min="10757" max="11009" width="8.88671875" style="116"/>
    <col min="11010" max="11010" width="18.109375" style="116" customWidth="1"/>
    <col min="11011" max="11011" width="20.88671875" style="116" bestFit="1" customWidth="1"/>
    <col min="11012" max="11012" width="55.109375" style="116" customWidth="1"/>
    <col min="11013" max="11265" width="8.88671875" style="116"/>
    <col min="11266" max="11266" width="18.109375" style="116" customWidth="1"/>
    <col min="11267" max="11267" width="20.88671875" style="116" bestFit="1" customWidth="1"/>
    <col min="11268" max="11268" width="55.109375" style="116" customWidth="1"/>
    <col min="11269" max="11521" width="8.88671875" style="116"/>
    <col min="11522" max="11522" width="18.109375" style="116" customWidth="1"/>
    <col min="11523" max="11523" width="20.88671875" style="116" bestFit="1" customWidth="1"/>
    <col min="11524" max="11524" width="55.109375" style="116" customWidth="1"/>
    <col min="11525" max="11777" width="8.88671875" style="116"/>
    <col min="11778" max="11778" width="18.109375" style="116" customWidth="1"/>
    <col min="11779" max="11779" width="20.88671875" style="116" bestFit="1" customWidth="1"/>
    <col min="11780" max="11780" width="55.109375" style="116" customWidth="1"/>
    <col min="11781" max="12033" width="8.88671875" style="116"/>
    <col min="12034" max="12034" width="18.109375" style="116" customWidth="1"/>
    <col min="12035" max="12035" width="20.88671875" style="116" bestFit="1" customWidth="1"/>
    <col min="12036" max="12036" width="55.109375" style="116" customWidth="1"/>
    <col min="12037" max="12289" width="8.88671875" style="116"/>
    <col min="12290" max="12290" width="18.109375" style="116" customWidth="1"/>
    <col min="12291" max="12291" width="20.88671875" style="116" bestFit="1" customWidth="1"/>
    <col min="12292" max="12292" width="55.109375" style="116" customWidth="1"/>
    <col min="12293" max="12545" width="8.88671875" style="116"/>
    <col min="12546" max="12546" width="18.109375" style="116" customWidth="1"/>
    <col min="12547" max="12547" width="20.88671875" style="116" bestFit="1" customWidth="1"/>
    <col min="12548" max="12548" width="55.109375" style="116" customWidth="1"/>
    <col min="12549" max="12801" width="8.88671875" style="116"/>
    <col min="12802" max="12802" width="18.109375" style="116" customWidth="1"/>
    <col min="12803" max="12803" width="20.88671875" style="116" bestFit="1" customWidth="1"/>
    <col min="12804" max="12804" width="55.109375" style="116" customWidth="1"/>
    <col min="12805" max="13057" width="8.88671875" style="116"/>
    <col min="13058" max="13058" width="18.109375" style="116" customWidth="1"/>
    <col min="13059" max="13059" width="20.88671875" style="116" bestFit="1" customWidth="1"/>
    <col min="13060" max="13060" width="55.109375" style="116" customWidth="1"/>
    <col min="13061" max="13313" width="8.88671875" style="116"/>
    <col min="13314" max="13314" width="18.109375" style="116" customWidth="1"/>
    <col min="13315" max="13315" width="20.88671875" style="116" bestFit="1" customWidth="1"/>
    <col min="13316" max="13316" width="55.109375" style="116" customWidth="1"/>
    <col min="13317" max="13569" width="8.88671875" style="116"/>
    <col min="13570" max="13570" width="18.109375" style="116" customWidth="1"/>
    <col min="13571" max="13571" width="20.88671875" style="116" bestFit="1" customWidth="1"/>
    <col min="13572" max="13572" width="55.109375" style="116" customWidth="1"/>
    <col min="13573" max="13825" width="8.88671875" style="116"/>
    <col min="13826" max="13826" width="18.109375" style="116" customWidth="1"/>
    <col min="13827" max="13827" width="20.88671875" style="116" bestFit="1" customWidth="1"/>
    <col min="13828" max="13828" width="55.109375" style="116" customWidth="1"/>
    <col min="13829" max="14081" width="8.88671875" style="116"/>
    <col min="14082" max="14082" width="18.109375" style="116" customWidth="1"/>
    <col min="14083" max="14083" width="20.88671875" style="116" bestFit="1" customWidth="1"/>
    <col min="14084" max="14084" width="55.109375" style="116" customWidth="1"/>
    <col min="14085" max="14337" width="8.88671875" style="116"/>
    <col min="14338" max="14338" width="18.109375" style="116" customWidth="1"/>
    <col min="14339" max="14339" width="20.88671875" style="116" bestFit="1" customWidth="1"/>
    <col min="14340" max="14340" width="55.109375" style="116" customWidth="1"/>
    <col min="14341" max="14593" width="8.88671875" style="116"/>
    <col min="14594" max="14594" width="18.109375" style="116" customWidth="1"/>
    <col min="14595" max="14595" width="20.88671875" style="116" bestFit="1" customWidth="1"/>
    <col min="14596" max="14596" width="55.109375" style="116" customWidth="1"/>
    <col min="14597" max="14849" width="8.88671875" style="116"/>
    <col min="14850" max="14850" width="18.109375" style="116" customWidth="1"/>
    <col min="14851" max="14851" width="20.88671875" style="116" bestFit="1" customWidth="1"/>
    <col min="14852" max="14852" width="55.109375" style="116" customWidth="1"/>
    <col min="14853" max="15105" width="8.88671875" style="116"/>
    <col min="15106" max="15106" width="18.109375" style="116" customWidth="1"/>
    <col min="15107" max="15107" width="20.88671875" style="116" bestFit="1" customWidth="1"/>
    <col min="15108" max="15108" width="55.109375" style="116" customWidth="1"/>
    <col min="15109" max="15361" width="8.88671875" style="116"/>
    <col min="15362" max="15362" width="18.109375" style="116" customWidth="1"/>
    <col min="15363" max="15363" width="20.88671875" style="116" bestFit="1" customWidth="1"/>
    <col min="15364" max="15364" width="55.109375" style="116" customWidth="1"/>
    <col min="15365" max="15617" width="8.88671875" style="116"/>
    <col min="15618" max="15618" width="18.109375" style="116" customWidth="1"/>
    <col min="15619" max="15619" width="20.88671875" style="116" bestFit="1" customWidth="1"/>
    <col min="15620" max="15620" width="55.109375" style="116" customWidth="1"/>
    <col min="15621" max="15873" width="8.88671875" style="116"/>
    <col min="15874" max="15874" width="18.109375" style="116" customWidth="1"/>
    <col min="15875" max="15875" width="20.88671875" style="116" bestFit="1" customWidth="1"/>
    <col min="15876" max="15876" width="55.109375" style="116" customWidth="1"/>
    <col min="15877" max="16129" width="8.88671875" style="116"/>
    <col min="16130" max="16130" width="18.109375" style="116" customWidth="1"/>
    <col min="16131" max="16131" width="20.88671875" style="116" bestFit="1" customWidth="1"/>
    <col min="16132" max="16132" width="55.109375" style="116" customWidth="1"/>
    <col min="16133" max="16384" width="8.88671875" style="116"/>
  </cols>
  <sheetData>
    <row r="2" spans="2:4" ht="28.2">
      <c r="B2" s="256" t="s">
        <v>292</v>
      </c>
      <c r="C2" s="256"/>
      <c r="D2" s="256"/>
    </row>
    <row r="3" spans="2:4" ht="9" customHeight="1"/>
    <row r="4" spans="2:4" ht="18" customHeight="1">
      <c r="B4" s="124"/>
      <c r="C4" s="124"/>
      <c r="D4" s="124"/>
    </row>
    <row r="5" spans="2:4" ht="10.5" customHeight="1">
      <c r="B5" s="124"/>
      <c r="C5" s="124"/>
      <c r="D5" s="124"/>
    </row>
    <row r="6" spans="2:4" ht="21.75" customHeight="1" thickBot="1">
      <c r="B6" s="171" t="s">
        <v>179</v>
      </c>
      <c r="C6" s="124"/>
      <c r="D6" s="124"/>
    </row>
    <row r="7" spans="2:4" ht="24" customHeight="1" thickBot="1">
      <c r="B7" s="172" t="s">
        <v>275</v>
      </c>
      <c r="C7" s="173" t="s">
        <v>231</v>
      </c>
      <c r="D7" s="175" t="s">
        <v>182</v>
      </c>
    </row>
    <row r="8" spans="2:4" ht="24" customHeight="1" thickTop="1" thickBot="1">
      <c r="B8" s="176" t="s">
        <v>183</v>
      </c>
      <c r="C8" s="177">
        <v>170973</v>
      </c>
      <c r="D8" s="179"/>
    </row>
    <row r="9" spans="2:4" ht="24" customHeight="1">
      <c r="B9" s="164" t="s">
        <v>293</v>
      </c>
      <c r="C9" s="130">
        <v>9810</v>
      </c>
      <c r="D9" s="213" t="s">
        <v>294</v>
      </c>
    </row>
    <row r="10" spans="2:4" ht="24" customHeight="1">
      <c r="B10" s="166" t="s">
        <v>295</v>
      </c>
      <c r="C10" s="133">
        <v>4000</v>
      </c>
      <c r="D10" s="214" t="s">
        <v>296</v>
      </c>
    </row>
    <row r="11" spans="2:4" ht="24" customHeight="1">
      <c r="B11" s="166" t="s">
        <v>297</v>
      </c>
      <c r="C11" s="149">
        <v>2500</v>
      </c>
      <c r="D11" s="167"/>
    </row>
    <row r="12" spans="2:4" ht="24" customHeight="1" thickBot="1">
      <c r="B12" s="166" t="s">
        <v>235</v>
      </c>
      <c r="C12" s="133">
        <v>79</v>
      </c>
      <c r="D12" s="167" t="s">
        <v>298</v>
      </c>
    </row>
    <row r="13" spans="2:4" ht="24" customHeight="1" thickBot="1">
      <c r="B13" s="187" t="s">
        <v>189</v>
      </c>
      <c r="C13" s="188">
        <f>SUM(C8:C12)</f>
        <v>187362</v>
      </c>
      <c r="D13" s="190"/>
    </row>
    <row r="14" spans="2:4" ht="24" customHeight="1">
      <c r="B14" s="124"/>
      <c r="C14" s="124"/>
      <c r="D14" s="124"/>
    </row>
    <row r="15" spans="2:4" ht="14.25" customHeight="1">
      <c r="B15" s="124"/>
      <c r="C15" s="124"/>
      <c r="D15" s="124"/>
    </row>
    <row r="16" spans="2:4" ht="21.75" customHeight="1" thickBot="1">
      <c r="B16" s="171" t="s">
        <v>190</v>
      </c>
      <c r="C16" s="124"/>
      <c r="D16" s="124"/>
    </row>
    <row r="17" spans="2:6" ht="24" customHeight="1" thickBot="1">
      <c r="B17" s="172" t="s">
        <v>180</v>
      </c>
      <c r="C17" s="173" t="s">
        <v>231</v>
      </c>
      <c r="D17" s="175" t="s">
        <v>182</v>
      </c>
    </row>
    <row r="18" spans="2:6" s="117" customFormat="1" ht="24" customHeight="1" thickTop="1">
      <c r="B18" s="164" t="s">
        <v>241</v>
      </c>
      <c r="C18" s="130">
        <v>1810</v>
      </c>
      <c r="D18" s="210" t="s">
        <v>299</v>
      </c>
    </row>
    <row r="19" spans="2:6" s="117" customFormat="1" ht="24" customHeight="1">
      <c r="B19" s="166" t="s">
        <v>244</v>
      </c>
      <c r="C19" s="133">
        <v>0</v>
      </c>
      <c r="D19" s="167"/>
    </row>
    <row r="20" spans="2:6" s="117" customFormat="1" ht="35.25" customHeight="1">
      <c r="B20" s="166" t="s">
        <v>300</v>
      </c>
      <c r="C20" s="133">
        <v>36300</v>
      </c>
      <c r="D20" s="215" t="s">
        <v>301</v>
      </c>
    </row>
    <row r="21" spans="2:6" s="117" customFormat="1" ht="24" customHeight="1">
      <c r="B21" s="166" t="s">
        <v>302</v>
      </c>
      <c r="C21" s="133">
        <v>6500</v>
      </c>
      <c r="D21" s="208" t="s">
        <v>303</v>
      </c>
    </row>
    <row r="22" spans="2:6" s="117" customFormat="1" ht="24" customHeight="1">
      <c r="B22" s="166"/>
      <c r="C22" s="133"/>
      <c r="D22" s="230"/>
    </row>
    <row r="23" spans="2:6" s="117" customFormat="1" ht="24" customHeight="1">
      <c r="B23" s="183" t="s">
        <v>270</v>
      </c>
      <c r="C23" s="133">
        <f>SUM(C18:C22)</f>
        <v>44610</v>
      </c>
      <c r="D23" s="208"/>
    </row>
    <row r="24" spans="2:6" s="117" customFormat="1" ht="23.25" customHeight="1" thickBot="1">
      <c r="B24" s="229" t="s">
        <v>271</v>
      </c>
      <c r="C24" s="200">
        <v>142752</v>
      </c>
      <c r="D24" s="169"/>
    </row>
    <row r="25" spans="2:6" s="117" customFormat="1" ht="27" customHeight="1" thickBot="1">
      <c r="B25" s="231" t="s">
        <v>189</v>
      </c>
      <c r="C25" s="232">
        <f>SUM(C23:C24)</f>
        <v>187362</v>
      </c>
      <c r="D25" s="228"/>
    </row>
    <row r="26" spans="2:6" s="117" customFormat="1" ht="27" customHeight="1">
      <c r="B26" s="202"/>
      <c r="C26" s="160"/>
      <c r="D26" s="124"/>
    </row>
    <row r="27" spans="2:6" s="117" customFormat="1" ht="32.25" customHeight="1">
      <c r="B27" s="124" t="s">
        <v>272</v>
      </c>
      <c r="C27" s="124"/>
      <c r="D27" s="124"/>
      <c r="E27" s="124"/>
      <c r="F27" s="124"/>
    </row>
    <row r="28" spans="2:6" s="117" customFormat="1" ht="18" customHeight="1">
      <c r="B28" s="124"/>
      <c r="C28" s="124"/>
      <c r="D28" s="124"/>
    </row>
    <row r="29" spans="2:6" ht="21" customHeight="1">
      <c r="B29" s="124"/>
      <c r="C29" s="203" t="s">
        <v>304</v>
      </c>
      <c r="D29" s="124"/>
    </row>
    <row r="30" spans="2:6" ht="14.25" customHeight="1">
      <c r="B30" s="204"/>
      <c r="C30" s="124"/>
      <c r="D30" s="124"/>
    </row>
    <row r="31" spans="2:6" ht="48" customHeight="1">
      <c r="B31" s="204"/>
      <c r="C31" s="205"/>
      <c r="D31" s="202"/>
    </row>
    <row r="32" spans="2:6" ht="48" customHeight="1">
      <c r="B32" s="204"/>
      <c r="C32" s="205"/>
      <c r="D32" s="225"/>
    </row>
    <row r="33" spans="2:4" ht="34.5" customHeight="1">
      <c r="C33" s="124"/>
      <c r="D33" s="124"/>
    </row>
    <row r="34" spans="2:4" ht="18" customHeight="1">
      <c r="B34" s="124"/>
      <c r="D34" s="124"/>
    </row>
  </sheetData>
  <mergeCells count="1">
    <mergeCell ref="B2:D2"/>
  </mergeCells>
  <phoneticPr fontId="1"/>
  <pageMargins left="0.82677165354330717" right="0.78740157480314965" top="0.70866141732283472" bottom="0.39370078740157483" header="0.31496062992125984" footer="0.31496062992125984"/>
  <pageSetup paperSize="9" scale="79" orientation="portrait" horizontalDpi="4294967293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E057-32AB-4661-AD61-965F9DA511A7}">
  <dimension ref="A1:J44"/>
  <sheetViews>
    <sheetView view="pageBreakPreview" zoomScaleNormal="100" zoomScaleSheetLayoutView="100" workbookViewId="0">
      <selection activeCell="I30" sqref="I30"/>
    </sheetView>
  </sheetViews>
  <sheetFormatPr defaultRowHeight="13.2"/>
  <cols>
    <col min="1" max="1" width="17.33203125" style="3" customWidth="1"/>
    <col min="2" max="3" width="23.109375" customWidth="1"/>
  </cols>
  <sheetData>
    <row r="1" spans="1:3" ht="27" customHeight="1">
      <c r="A1" s="257" t="s">
        <v>119</v>
      </c>
      <c r="B1" s="257"/>
      <c r="C1" s="257"/>
    </row>
    <row r="2" spans="1:3" ht="13.8" thickBot="1"/>
    <row r="3" spans="1:3" ht="17.399999999999999" customHeight="1" thickBot="1">
      <c r="A3" s="75" t="s">
        <v>120</v>
      </c>
      <c r="B3" s="76" t="s">
        <v>121</v>
      </c>
      <c r="C3" s="76" t="s">
        <v>122</v>
      </c>
    </row>
    <row r="4" spans="1:3" ht="17.399999999999999" customHeight="1">
      <c r="A4" s="77" t="s">
        <v>124</v>
      </c>
      <c r="B4" s="78" t="s">
        <v>125</v>
      </c>
      <c r="C4" s="79"/>
    </row>
    <row r="5" spans="1:3" ht="17.399999999999999" customHeight="1">
      <c r="A5" s="81" t="s">
        <v>126</v>
      </c>
      <c r="B5" s="81" t="s">
        <v>127</v>
      </c>
      <c r="C5" s="79" t="s">
        <v>127</v>
      </c>
    </row>
    <row r="6" spans="1:3" ht="17.399999999999999" customHeight="1">
      <c r="A6" s="81" t="s">
        <v>128</v>
      </c>
      <c r="B6" s="83"/>
      <c r="C6" s="84"/>
    </row>
    <row r="7" spans="1:3" ht="17.399999999999999" customHeight="1">
      <c r="A7" s="81" t="s">
        <v>129</v>
      </c>
      <c r="B7" s="82" t="s">
        <v>130</v>
      </c>
      <c r="C7" s="84" t="s">
        <v>130</v>
      </c>
    </row>
    <row r="8" spans="1:3" ht="17.399999999999999" customHeight="1">
      <c r="A8" s="81" t="s">
        <v>129</v>
      </c>
      <c r="B8" s="81" t="s">
        <v>132</v>
      </c>
      <c r="C8" s="85"/>
    </row>
    <row r="9" spans="1:3" ht="17.399999999999999" customHeight="1">
      <c r="A9" s="81" t="s">
        <v>133</v>
      </c>
      <c r="B9" s="81" t="s">
        <v>134</v>
      </c>
      <c r="C9" s="79" t="s">
        <v>134</v>
      </c>
    </row>
    <row r="10" spans="1:3" ht="17.399999999999999" customHeight="1">
      <c r="A10" s="81" t="s">
        <v>135</v>
      </c>
      <c r="B10" s="82" t="s">
        <v>134</v>
      </c>
      <c r="C10" s="84" t="s">
        <v>136</v>
      </c>
    </row>
    <row r="11" spans="1:3" ht="17.399999999999999" customHeight="1">
      <c r="A11" s="81"/>
      <c r="B11" s="81" t="s">
        <v>137</v>
      </c>
      <c r="C11" s="79" t="s">
        <v>137</v>
      </c>
    </row>
    <row r="12" spans="1:3" ht="17.399999999999999" customHeight="1">
      <c r="A12" s="81"/>
      <c r="B12" s="82" t="s">
        <v>138</v>
      </c>
      <c r="C12" s="84" t="s">
        <v>138</v>
      </c>
    </row>
    <row r="13" spans="1:3" ht="17.399999999999999" customHeight="1">
      <c r="A13" s="81"/>
      <c r="B13" s="82" t="s">
        <v>136</v>
      </c>
      <c r="C13" s="84" t="s">
        <v>139</v>
      </c>
    </row>
    <row r="14" spans="1:3" ht="17.399999999999999" customHeight="1" thickBot="1">
      <c r="A14" s="81"/>
      <c r="B14" s="82"/>
      <c r="C14" s="84"/>
    </row>
    <row r="15" spans="1:3" ht="17.399999999999999" customHeight="1" thickBot="1">
      <c r="A15" s="87" t="s">
        <v>140</v>
      </c>
      <c r="B15" s="88"/>
      <c r="C15" s="89"/>
    </row>
    <row r="16" spans="1:3" ht="17.399999999999999" customHeight="1">
      <c r="A16" s="91"/>
      <c r="B16" s="77" t="s">
        <v>141</v>
      </c>
      <c r="C16" s="85"/>
    </row>
    <row r="17" spans="1:3" ht="17.399999999999999" customHeight="1">
      <c r="A17" s="93"/>
      <c r="B17" s="81" t="s">
        <v>143</v>
      </c>
      <c r="C17" s="94"/>
    </row>
    <row r="18" spans="1:3" ht="17.399999999999999" customHeight="1">
      <c r="A18" s="93"/>
      <c r="B18" s="81" t="s">
        <v>145</v>
      </c>
      <c r="C18" s="85"/>
    </row>
    <row r="19" spans="1:3" ht="17.399999999999999" customHeight="1" thickBot="1">
      <c r="A19" s="95"/>
      <c r="B19" s="96"/>
      <c r="C19" s="97"/>
    </row>
    <row r="20" spans="1:3" ht="17.399999999999999" customHeight="1" thickBot="1">
      <c r="A20" s="75" t="s">
        <v>148</v>
      </c>
      <c r="B20" s="90"/>
      <c r="C20" s="98"/>
    </row>
    <row r="21" spans="1:3" ht="17.399999999999999" customHeight="1">
      <c r="A21" s="78" t="s">
        <v>149</v>
      </c>
      <c r="B21" s="86" t="s">
        <v>150</v>
      </c>
      <c r="C21" s="99" t="s">
        <v>151</v>
      </c>
    </row>
    <row r="22" spans="1:3" ht="17.399999999999999" customHeight="1">
      <c r="A22" s="81" t="s">
        <v>152</v>
      </c>
      <c r="B22" s="82" t="s">
        <v>153</v>
      </c>
      <c r="C22" s="84" t="s">
        <v>154</v>
      </c>
    </row>
    <row r="23" spans="1:3" ht="17.399999999999999" customHeight="1">
      <c r="A23" s="258" t="s">
        <v>156</v>
      </c>
      <c r="B23" s="81" t="s">
        <v>157</v>
      </c>
      <c r="C23" s="84" t="s">
        <v>158</v>
      </c>
    </row>
    <row r="24" spans="1:3" ht="17.399999999999999" customHeight="1">
      <c r="A24" s="259"/>
      <c r="B24" s="86"/>
      <c r="C24" s="84" t="s">
        <v>160</v>
      </c>
    </row>
    <row r="25" spans="1:3" ht="17.399999999999999" customHeight="1">
      <c r="A25" s="81" t="s">
        <v>161</v>
      </c>
      <c r="B25" s="83"/>
      <c r="C25" s="102"/>
    </row>
    <row r="26" spans="1:3" ht="17.399999999999999" customHeight="1">
      <c r="A26" s="260" t="s">
        <v>162</v>
      </c>
      <c r="B26" s="82" t="s">
        <v>163</v>
      </c>
      <c r="C26" s="102"/>
    </row>
    <row r="27" spans="1:3" ht="17.399999999999999" customHeight="1">
      <c r="A27" s="261"/>
      <c r="B27" s="82" t="s">
        <v>164</v>
      </c>
      <c r="C27" s="84" t="s">
        <v>164</v>
      </c>
    </row>
    <row r="28" spans="1:3" ht="17.399999999999999" customHeight="1">
      <c r="A28" s="81" t="s">
        <v>165</v>
      </c>
      <c r="B28" s="82" t="s">
        <v>166</v>
      </c>
      <c r="C28" s="84" t="s">
        <v>167</v>
      </c>
    </row>
    <row r="29" spans="1:3" ht="17.399999999999999" customHeight="1">
      <c r="A29" s="81"/>
      <c r="B29" s="105"/>
      <c r="C29" s="106"/>
    </row>
    <row r="30" spans="1:3" ht="17.399999999999999" customHeight="1">
      <c r="A30" s="95" t="s">
        <v>169</v>
      </c>
      <c r="B30" s="107" t="s">
        <v>150</v>
      </c>
      <c r="C30" s="97" t="s">
        <v>150</v>
      </c>
    </row>
    <row r="31" spans="1:3" ht="17.399999999999999" customHeight="1" thickBot="1">
      <c r="A31" s="96" t="s">
        <v>169</v>
      </c>
      <c r="B31" s="109" t="s">
        <v>147</v>
      </c>
      <c r="C31" s="110" t="s">
        <v>147</v>
      </c>
    </row>
    <row r="32" spans="1:3" ht="17.399999999999999" customHeight="1">
      <c r="A32" s="113"/>
      <c r="B32" s="216"/>
      <c r="C32" s="217"/>
    </row>
    <row r="33" spans="1:10" ht="17.399999999999999" customHeight="1">
      <c r="A33" s="113"/>
      <c r="B33" s="216"/>
      <c r="C33" s="217"/>
    </row>
    <row r="34" spans="1:10" ht="17.399999999999999" customHeight="1">
      <c r="A34" s="113"/>
      <c r="B34" s="216"/>
      <c r="C34" s="217"/>
    </row>
    <row r="35" spans="1:10" s="116" customFormat="1" ht="21" customHeight="1">
      <c r="A35" s="249">
        <v>8</v>
      </c>
      <c r="B35" s="249"/>
      <c r="C35" s="249"/>
      <c r="D35" s="57"/>
      <c r="E35" s="57"/>
      <c r="F35" s="57"/>
      <c r="G35" s="57"/>
      <c r="H35" s="57"/>
      <c r="I35" s="57"/>
      <c r="J35" s="57"/>
    </row>
    <row r="36" spans="1:10" ht="16.2">
      <c r="A36" s="111"/>
      <c r="B36" s="112"/>
      <c r="C36" s="112"/>
    </row>
    <row r="37" spans="1:10" ht="17.25" customHeight="1">
      <c r="A37" s="111"/>
      <c r="B37" s="112"/>
      <c r="C37" s="112"/>
    </row>
    <row r="38" spans="1:10" ht="17.25" customHeight="1">
      <c r="A38" s="111"/>
      <c r="B38" s="112"/>
      <c r="C38" s="112"/>
    </row>
    <row r="39" spans="1:10" ht="17.25" customHeight="1">
      <c r="A39" s="111"/>
      <c r="B39" s="112"/>
      <c r="C39" s="112"/>
    </row>
    <row r="40" spans="1:10" ht="16.2">
      <c r="B40" s="113"/>
      <c r="C40" s="113"/>
    </row>
    <row r="41" spans="1:10" ht="16.2">
      <c r="B41" s="113"/>
    </row>
    <row r="42" spans="1:10" ht="13.5" customHeight="1">
      <c r="B42" s="114"/>
      <c r="C42" s="114"/>
    </row>
    <row r="43" spans="1:10">
      <c r="B43" s="114"/>
      <c r="C43" s="114"/>
    </row>
    <row r="44" spans="1:10">
      <c r="B44" s="114"/>
      <c r="C44" s="114"/>
    </row>
  </sheetData>
  <mergeCells count="4">
    <mergeCell ref="A1:C1"/>
    <mergeCell ref="A23:A24"/>
    <mergeCell ref="A26:A27"/>
    <mergeCell ref="A35:C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レジュメ　表紙</vt:lpstr>
      <vt:lpstr>活動報告</vt:lpstr>
      <vt:lpstr>活動報告 (2)</vt:lpstr>
      <vt:lpstr>支部活動報告</vt:lpstr>
      <vt:lpstr>支部活動報告 (2)</vt:lpstr>
      <vt:lpstr>令和６年度</vt:lpstr>
      <vt:lpstr>令和６年度バンビ基金</vt:lpstr>
      <vt:lpstr>令和６年度あしあと・DVD</vt:lpstr>
      <vt:lpstr>役員名簿</vt:lpstr>
      <vt:lpstr>役員名簿  (2)</vt:lpstr>
      <vt:lpstr>令和７年度予算 （案）活動計画（案） </vt:lpstr>
      <vt:lpstr>裏表紙</vt:lpstr>
      <vt:lpstr>会報報告</vt:lpstr>
      <vt:lpstr>'レジュメ　表紙'!_Hlk190784067</vt:lpstr>
      <vt:lpstr>'レジュメ　表紙'!Print_Area</vt:lpstr>
      <vt:lpstr>活動報告!Print_Area</vt:lpstr>
      <vt:lpstr>'活動報告 (2)'!Print_Area</vt:lpstr>
      <vt:lpstr>支部活動報告!Print_Area</vt:lpstr>
      <vt:lpstr>役員名簿!Print_Area</vt:lpstr>
      <vt:lpstr>裏表紙!Print_Area</vt:lpstr>
      <vt:lpstr>令和６年度あしあと・DVD!Print_Area</vt:lpstr>
      <vt:lpstr>令和６年度バンビ基金!Print_Area</vt:lpstr>
      <vt:lpstr>'令和７年度予算 （案）活動計画（案）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bb10415002</dc:creator>
  <cp:lastModifiedBy>眞理子 冨永</cp:lastModifiedBy>
  <cp:lastPrinted>2025-03-31T07:16:40Z</cp:lastPrinted>
  <dcterms:created xsi:type="dcterms:W3CDTF">2016-04-13T04:47:39Z</dcterms:created>
  <dcterms:modified xsi:type="dcterms:W3CDTF">2025-04-02T04:15:11Z</dcterms:modified>
</cp:coreProperties>
</file>